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2_Seguridad\4.2.5_Secretaria_Seguridad_Publica\"/>
    </mc:Choice>
  </mc:AlternateContent>
  <xr:revisionPtr revIDLastSave="0" documentId="13_ncr:1_{651CD56B-C47E-494D-9D7C-167FBFAF18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etadato" sheetId="2" r:id="rId1"/>
    <sheet name="911_mujeres" sheetId="4" r:id="rId2"/>
  </sheets>
  <definedNames>
    <definedName name="_xlnm._FilterDatabase" localSheetId="1">'911_mujeres'!$A$1:$AA$68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F2" i="4"/>
  <c r="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F62" i="4"/>
  <c r="F56" i="4"/>
  <c r="F50" i="4"/>
  <c r="F44" i="4"/>
  <c r="F38" i="4"/>
  <c r="F32" i="4"/>
  <c r="F26" i="4"/>
  <c r="F20" i="4"/>
  <c r="F14" i="4"/>
  <c r="F8" i="4"/>
  <c r="G67" i="4"/>
  <c r="G61" i="4"/>
  <c r="G55" i="4"/>
  <c r="G49" i="4"/>
  <c r="G43" i="4"/>
  <c r="G37" i="4"/>
  <c r="G31" i="4"/>
  <c r="G25" i="4"/>
  <c r="G19" i="4"/>
  <c r="G13" i="4"/>
  <c r="G7" i="4" l="1"/>
</calcChain>
</file>

<file path=xl/sharedStrings.xml><?xml version="1.0" encoding="utf-8"?>
<sst xmlns="http://schemas.openxmlformats.org/spreadsheetml/2006/main" count="322" uniqueCount="85">
  <si>
    <t>Riña</t>
  </si>
  <si>
    <t>Accidente de tránsito sin personas lesionadas</t>
  </si>
  <si>
    <t>Accidente de vehículo automotor (automóvil) con persona(s) lesionada(s)</t>
  </si>
  <si>
    <t>Alteración del orden público por persona alcoholizada</t>
  </si>
  <si>
    <t>Alteración del orden público por persona drogada</t>
  </si>
  <si>
    <t>Dificultad respiratoria/urgencia respiratoria</t>
  </si>
  <si>
    <t>Otros incendios</t>
  </si>
  <si>
    <t>Persona agresiva</t>
  </si>
  <si>
    <t>Persona inconsciente</t>
  </si>
  <si>
    <t>Persona lesionada por caída</t>
  </si>
  <si>
    <t>Persona sospechosa</t>
  </si>
  <si>
    <t>Quema urbana</t>
  </si>
  <si>
    <t>Ruido excesivo</t>
  </si>
  <si>
    <t>Solicitud de rondín</t>
  </si>
  <si>
    <t>Urgencia por enfermedad general</t>
  </si>
  <si>
    <t>Violencia de pareja</t>
  </si>
  <si>
    <t>Violencia familiar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</si>
  <si>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</si>
  <si>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</si>
  <si>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</si>
  <si>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</si>
  <si>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</si>
  <si>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</si>
  <si>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</si>
  <si>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</si>
  <si>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Fecha de actualización</t>
  </si>
  <si>
    <t>Próxima fecha de actualización</t>
  </si>
  <si>
    <t>Aguascalientes</t>
  </si>
  <si>
    <t>01</t>
  </si>
  <si>
    <t>CVE_ENT</t>
  </si>
  <si>
    <t>Nota</t>
  </si>
  <si>
    <t>Año</t>
  </si>
  <si>
    <t>Mes</t>
  </si>
  <si>
    <t>Enero</t>
  </si>
  <si>
    <t>Febrero</t>
  </si>
  <si>
    <t>Marzo</t>
  </si>
  <si>
    <t xml:space="preserve">Total </t>
  </si>
  <si>
    <t>Se presenta el número de llamadas que ingresan al 911 realizadas por mujeres según tipo de llamada.</t>
  </si>
  <si>
    <t>Llamadas recibidas al 911 por mujeres</t>
  </si>
  <si>
    <t>Secretaría de Seguridad Pública del estado de Aguascalientes</t>
  </si>
  <si>
    <t>Municipio</t>
  </si>
  <si>
    <t>Asientos</t>
  </si>
  <si>
    <t>Calvillo</t>
  </si>
  <si>
    <t>Cosío</t>
  </si>
  <si>
    <t>El Llano</t>
  </si>
  <si>
    <t>Jesús María</t>
  </si>
  <si>
    <t>Abril</t>
  </si>
  <si>
    <t>Otros tipos de alteración al orden publico</t>
  </si>
  <si>
    <t>Otras faltas al reglamento de transito</t>
  </si>
  <si>
    <t>Vehículo sospechoso</t>
  </si>
  <si>
    <t>Estado de Aguascalientes</t>
  </si>
  <si>
    <t>CVE_MUN</t>
  </si>
  <si>
    <t>001</t>
  </si>
  <si>
    <t>002</t>
  </si>
  <si>
    <t>003</t>
  </si>
  <si>
    <t>004</t>
  </si>
  <si>
    <t>010</t>
  </si>
  <si>
    <t>005</t>
  </si>
  <si>
    <t>006</t>
  </si>
  <si>
    <t>Pabellón de Arteaga</t>
  </si>
  <si>
    <t>007</t>
  </si>
  <si>
    <t>Rincón de Romos</t>
  </si>
  <si>
    <t>San Francisco de los Romo</t>
  </si>
  <si>
    <t>011</t>
  </si>
  <si>
    <t>008</t>
  </si>
  <si>
    <t>San Jóse de Gracia</t>
  </si>
  <si>
    <t>009</t>
  </si>
  <si>
    <t>Tepezalá</t>
  </si>
  <si>
    <t>000</t>
  </si>
  <si>
    <t xml:space="preserve">La definición de los principales motivos de llamadas al 911 por mujeres considera el total acumulado a nivel estatal con corte a  Abril 2025. </t>
  </si>
  <si>
    <t>Municipal</t>
  </si>
  <si>
    <t>Junio 2025</t>
  </si>
  <si>
    <t>Total de llamadas recibidas mensualmente al 911 por mujeres en el estado y municipios en Aguascalientes</t>
  </si>
  <si>
    <t>Solicitud de información</t>
  </si>
  <si>
    <t>Otros incidentes médicos clínicos</t>
  </si>
  <si>
    <t>Bloqueo de entrada/salida de domicilio</t>
  </si>
  <si>
    <t>Fuga de gas</t>
  </si>
  <si>
    <t>Consumo de alcohol en vía publica</t>
  </si>
  <si>
    <t xml:space="preserve">Se presentan los veinticinco principales motivos de llamadas al  911 realizadas por mujeres en el estado de Aguascalientes y municipios. </t>
  </si>
  <si>
    <t>Total global de llamadas mujeres</t>
  </si>
  <si>
    <t>Total 25 llamadas principales mujeres</t>
  </si>
  <si>
    <t>Número de llamadas</t>
  </si>
  <si>
    <t>Mayo</t>
  </si>
  <si>
    <t>2025-MAY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</si>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</sst>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33">
    <xf numFmtId="0" fontId="0" fillId="0" borderId="0" xfId="0"/>
    <xf numFmtId="0" fontId="0" fillId="33" borderId="0" xfId="0" applyFill="1"/>
    <xf numFmtId="0" fontId="0" fillId="33" borderId="10" xfId="0" applyFill="1" applyBorder="1"/>
    <xf numFmtId="0" fontId="16" fillId="33" borderId="0" xfId="0" applyFont="1" applyFill="1"/>
    <xf numFmtId="0" fontId="18" fillId="33" borderId="0" xfId="0" applyFont="1" applyFill="1"/>
    <xf numFmtId="0" fontId="19" fillId="33" borderId="11" xfId="0" applyFont="1" applyFill="1" applyBorder="1" applyAlignment="1">
      <alignment vertical="center"/>
    </xf>
    <xf numFmtId="0" fontId="19" fillId="33" borderId="11" xfId="0" applyFont="1" applyFill="1" applyBorder="1" applyAlignment="1">
      <alignment vertical="center" wrapText="1"/>
    </xf>
    <xf numFmtId="0" fontId="19" fillId="33" borderId="12" xfId="0" applyFont="1" applyFill="1" applyBorder="1" applyAlignment="1">
      <alignment vertical="center"/>
    </xf>
    <xf numFmtId="49" fontId="19" fillId="33" borderId="12" xfId="0" applyNumberFormat="1" applyFont="1" applyFill="1" applyBorder="1" applyAlignment="1">
      <alignment vertical="center"/>
    </xf>
    <xf numFmtId="49" fontId="19" fillId="33" borderId="10" xfId="0" applyNumberFormat="1" applyFont="1" applyFill="1" applyBorder="1" applyAlignment="1">
      <alignment vertical="center"/>
    </xf>
    <xf numFmtId="49" fontId="19" fillId="33" borderId="11" xfId="0" applyNumberFormat="1" applyFont="1" applyFill="1" applyBorder="1" applyAlignment="1">
      <alignment vertical="top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0" fillId="33" borderId="10" xfId="0" applyFill="1" applyBorder="1" applyAlignment="1">
      <alignment wrapText="1"/>
    </xf>
    <xf numFmtId="0" fontId="21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wrapText="1"/>
    </xf>
    <xf numFmtId="3" fontId="16" fillId="33" borderId="10" xfId="0" applyNumberFormat="1" applyFont="1" applyFill="1" applyBorder="1" applyAlignment="1">
      <alignment horizontal="right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left" vertical="center" wrapText="1"/>
    </xf>
    <xf numFmtId="3" fontId="16" fillId="33" borderId="10" xfId="0" applyNumberFormat="1" applyFont="1" applyFill="1" applyBorder="1" applyAlignment="1">
      <alignment horizontal="right" vertical="center" wrapText="1"/>
    </xf>
    <xf numFmtId="1" fontId="16" fillId="33" borderId="10" xfId="0" applyNumberFormat="1" applyFont="1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left"/>
    </xf>
    <xf numFmtId="0" fontId="0" fillId="33" borderId="10" xfId="0" applyFont="1" applyFill="1" applyBorder="1"/>
    <xf numFmtId="3" fontId="0" fillId="33" borderId="10" xfId="0" applyNumberFormat="1" applyFont="1" applyFill="1" applyBorder="1" applyAlignment="1">
      <alignment horizontal="right"/>
    </xf>
    <xf numFmtId="0" fontId="0" fillId="33" borderId="0" xfId="0" applyFont="1" applyFill="1"/>
    <xf numFmtId="0" fontId="0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 wrapText="1"/>
    </xf>
    <xf numFmtId="49" fontId="16" fillId="33" borderId="10" xfId="0" applyNumberFormat="1" applyFont="1" applyFill="1" applyBorder="1" applyAlignment="1">
      <alignment horizontal="left" vertical="center"/>
    </xf>
    <xf numFmtId="49" fontId="0" fillId="33" borderId="10" xfId="0" applyNumberFormat="1" applyFont="1" applyFill="1" applyBorder="1" applyAlignment="1">
      <alignment horizontal="left" vertical="center"/>
    </xf>
    <xf numFmtId="0" fontId="0" fillId="33" borderId="0" xfId="0" applyFont="1" applyFill="1" applyAlignment="1">
      <alignment horizontal="left"/>
    </xf>
    <xf numFmtId="0" fontId="0" fillId="33" borderId="10" xfId="0" applyFill="1" applyBorder="1" applyAlignment="1">
      <alignment horizontal="left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BC7F8CEA-8C95-4DDF-9F85-09B9C504B0E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1"/>
  <sheetViews>
    <sheetView workbookViewId="0">
      <selection activeCell="D4" sqref="D4"/>
    </sheetView>
  </sheetViews>
  <sheetFormatPr baseColWidth="10" defaultColWidth="14.42578125" defaultRowHeight="15" x14ac:dyDescent="0.25"/>
  <cols>
    <col min="1" max="1" width="46.28515625" style="1" customWidth="1"/>
    <col min="2" max="2" width="67.7109375" style="1" customWidth="1"/>
    <col min="3" max="26" width="10.7109375" style="1" customWidth="1"/>
    <col min="27" max="16384" width="14.42578125" style="1"/>
  </cols>
  <sheetData>
    <row r="1" spans="1:2" ht="15.75" x14ac:dyDescent="0.25">
      <c r="A1" s="4" t="s">
        <v>38</v>
      </c>
    </row>
    <row r="2" spans="1:2" ht="30" x14ac:dyDescent="0.25">
      <c r="A2" s="5" t="s">
        <v>17</v>
      </c>
      <c r="B2" s="6" t="s">
        <v>72</v>
      </c>
    </row>
    <row r="3" spans="1:2" ht="29.25" customHeight="1" x14ac:dyDescent="0.25">
      <c r="A3" s="5" t="s">
        <v>18</v>
      </c>
      <c r="B3" s="5" t="s">
        <v>81</v>
      </c>
    </row>
    <row r="4" spans="1:2" ht="30" x14ac:dyDescent="0.25">
      <c r="A4" s="5" t="s">
        <v>19</v>
      </c>
      <c r="B4" s="6" t="s">
        <v>37</v>
      </c>
    </row>
    <row r="5" spans="1:2" x14ac:dyDescent="0.25">
      <c r="A5" s="5" t="s">
        <v>20</v>
      </c>
      <c r="B5" s="5" t="s">
        <v>21</v>
      </c>
    </row>
    <row r="6" spans="1:2" x14ac:dyDescent="0.25">
      <c r="A6" s="5" t="s">
        <v>22</v>
      </c>
      <c r="B6" s="6" t="s">
        <v>39</v>
      </c>
    </row>
    <row r="7" spans="1:2" x14ac:dyDescent="0.25">
      <c r="A7" s="5" t="s">
        <v>23</v>
      </c>
      <c r="B7" s="10" t="s">
        <v>83</v>
      </c>
    </row>
    <row r="8" spans="1:2" x14ac:dyDescent="0.25">
      <c r="A8" s="5" t="s">
        <v>24</v>
      </c>
      <c r="B8" s="5" t="s">
        <v>70</v>
      </c>
    </row>
    <row r="9" spans="1:2" x14ac:dyDescent="0.25">
      <c r="A9" s="7" t="s">
        <v>25</v>
      </c>
      <c r="B9" s="8" t="s">
        <v>71</v>
      </c>
    </row>
    <row r="10" spans="1:2" x14ac:dyDescent="0.25">
      <c r="A10" s="2" t="s">
        <v>26</v>
      </c>
      <c r="B10" s="9" t="s">
        <v>84</v>
      </c>
    </row>
    <row r="11" spans="1:2" ht="30" x14ac:dyDescent="0.25">
      <c r="A11" s="32" t="s">
        <v>30</v>
      </c>
      <c r="B11" s="14" t="s">
        <v>78</v>
      </c>
    </row>
    <row r="12" spans="1:2" ht="30" x14ac:dyDescent="0.25">
      <c r="A12" s="32"/>
      <c r="B12" s="17" t="s">
        <v>69</v>
      </c>
    </row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mergeCells count="1">
    <mergeCell ref="A11:A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4DB5-EE2A-4606-9D14-2FEDBEF50BB0}">
  <dimension ref="A1:AF68"/>
  <sheetViews>
    <sheetView tabSelected="1" zoomScale="90" zoomScaleNormal="90" workbookViewId="0">
      <selection activeCell="G15" sqref="G15"/>
    </sheetView>
  </sheetViews>
  <sheetFormatPr baseColWidth="10" defaultRowHeight="15" x14ac:dyDescent="0.25"/>
  <cols>
    <col min="1" max="2" width="11.42578125" style="31" customWidth="1"/>
    <col min="3" max="3" width="29.7109375" style="26" customWidth="1"/>
    <col min="4" max="5" width="11.42578125" style="26"/>
    <col min="6" max="6" width="15.42578125" style="26" customWidth="1"/>
    <col min="7" max="7" width="15.85546875" style="26" customWidth="1"/>
    <col min="8" max="22" width="16.7109375" style="26" customWidth="1"/>
    <col min="23" max="23" width="23.140625" style="26" customWidth="1"/>
    <col min="24" max="27" width="16.7109375" style="26" customWidth="1"/>
    <col min="28" max="28" width="11.42578125" style="26"/>
    <col min="29" max="29" width="13.42578125" style="26" customWidth="1"/>
    <col min="30" max="30" width="13.28515625" style="26" customWidth="1"/>
    <col min="31" max="31" width="11.85546875" style="26" customWidth="1"/>
    <col min="32" max="32" width="19.7109375" style="26" customWidth="1"/>
    <col min="33" max="16384" width="11.42578125" style="26"/>
  </cols>
  <sheetData>
    <row r="1" spans="1:32" s="16" customFormat="1" ht="75" customHeight="1" x14ac:dyDescent="0.25">
      <c r="A1" s="11" t="s">
        <v>29</v>
      </c>
      <c r="B1" s="22" t="s">
        <v>51</v>
      </c>
      <c r="C1" s="11" t="s">
        <v>40</v>
      </c>
      <c r="D1" s="11" t="s">
        <v>31</v>
      </c>
      <c r="E1" s="11" t="s">
        <v>32</v>
      </c>
      <c r="F1" s="11" t="s">
        <v>79</v>
      </c>
      <c r="G1" s="11" t="s">
        <v>80</v>
      </c>
      <c r="H1" s="15" t="s">
        <v>7</v>
      </c>
      <c r="I1" s="15" t="s">
        <v>16</v>
      </c>
      <c r="J1" s="15" t="s">
        <v>15</v>
      </c>
      <c r="K1" s="15" t="s">
        <v>10</v>
      </c>
      <c r="L1" s="15" t="s">
        <v>0</v>
      </c>
      <c r="M1" s="15" t="s">
        <v>14</v>
      </c>
      <c r="N1" s="15" t="s">
        <v>12</v>
      </c>
      <c r="O1" s="15" t="s">
        <v>11</v>
      </c>
      <c r="P1" s="15" t="s">
        <v>3</v>
      </c>
      <c r="Q1" s="15" t="s">
        <v>1</v>
      </c>
      <c r="R1" s="15" t="s">
        <v>4</v>
      </c>
      <c r="S1" s="15" t="s">
        <v>6</v>
      </c>
      <c r="T1" s="15" t="s">
        <v>8</v>
      </c>
      <c r="U1" s="15" t="s">
        <v>9</v>
      </c>
      <c r="V1" s="15" t="s">
        <v>2</v>
      </c>
      <c r="W1" s="11" t="s">
        <v>47</v>
      </c>
      <c r="X1" s="15" t="s">
        <v>13</v>
      </c>
      <c r="Y1" s="15" t="s">
        <v>48</v>
      </c>
      <c r="Z1" s="15" t="s">
        <v>49</v>
      </c>
      <c r="AA1" s="15" t="s">
        <v>5</v>
      </c>
      <c r="AB1" s="11" t="s">
        <v>73</v>
      </c>
      <c r="AC1" s="15" t="s">
        <v>74</v>
      </c>
      <c r="AD1" s="28" t="s">
        <v>75</v>
      </c>
      <c r="AE1" s="28" t="s">
        <v>76</v>
      </c>
      <c r="AF1" s="28" t="s">
        <v>77</v>
      </c>
    </row>
    <row r="2" spans="1:32" s="16" customFormat="1" x14ac:dyDescent="0.25">
      <c r="A2" s="29" t="s">
        <v>28</v>
      </c>
      <c r="B2" s="29" t="s">
        <v>68</v>
      </c>
      <c r="C2" s="20" t="s">
        <v>50</v>
      </c>
      <c r="D2" s="20">
        <v>2025</v>
      </c>
      <c r="E2" s="12" t="s">
        <v>36</v>
      </c>
      <c r="F2" s="21">
        <f>SUM(F8,F20,F32,F26,F38,F44,F50,F56,F62,F68)</f>
        <v>62890</v>
      </c>
      <c r="G2" s="21">
        <f t="shared" ref="G2:AF2" si="0">SUM(G8,G20,G32,G26,G38,G44,G50,G56,G62,G68)</f>
        <v>44978</v>
      </c>
      <c r="H2" s="21">
        <f t="shared" si="0"/>
        <v>5433</v>
      </c>
      <c r="I2" s="21">
        <f t="shared" si="0"/>
        <v>4772</v>
      </c>
      <c r="J2" s="21">
        <f t="shared" si="0"/>
        <v>4129</v>
      </c>
      <c r="K2" s="21">
        <f t="shared" si="0"/>
        <v>3857</v>
      </c>
      <c r="L2" s="21">
        <f t="shared" si="0"/>
        <v>3421</v>
      </c>
      <c r="M2" s="21">
        <f t="shared" si="0"/>
        <v>2529</v>
      </c>
      <c r="N2" s="21">
        <f t="shared" si="0"/>
        <v>2440</v>
      </c>
      <c r="O2" s="21">
        <f t="shared" si="0"/>
        <v>2265</v>
      </c>
      <c r="P2" s="21">
        <f t="shared" si="0"/>
        <v>1639</v>
      </c>
      <c r="Q2" s="21">
        <f t="shared" si="0"/>
        <v>1331</v>
      </c>
      <c r="R2" s="21">
        <f t="shared" si="0"/>
        <v>1153</v>
      </c>
      <c r="S2" s="21">
        <f t="shared" si="0"/>
        <v>1148</v>
      </c>
      <c r="T2" s="21">
        <f t="shared" si="0"/>
        <v>1115</v>
      </c>
      <c r="U2" s="21">
        <f t="shared" si="0"/>
        <v>1087</v>
      </c>
      <c r="V2" s="21">
        <f t="shared" si="0"/>
        <v>966</v>
      </c>
      <c r="W2" s="21">
        <f t="shared" si="0"/>
        <v>921</v>
      </c>
      <c r="X2" s="21">
        <f t="shared" si="0"/>
        <v>856</v>
      </c>
      <c r="Y2" s="21">
        <f t="shared" si="0"/>
        <v>724</v>
      </c>
      <c r="Z2" s="21">
        <f t="shared" si="0"/>
        <v>852</v>
      </c>
      <c r="AA2" s="21">
        <f t="shared" si="0"/>
        <v>825</v>
      </c>
      <c r="AB2" s="21">
        <f t="shared" si="0"/>
        <v>741</v>
      </c>
      <c r="AC2" s="21">
        <f t="shared" si="0"/>
        <v>800</v>
      </c>
      <c r="AD2" s="21">
        <f t="shared" si="0"/>
        <v>610</v>
      </c>
      <c r="AE2" s="21">
        <f t="shared" si="0"/>
        <v>684</v>
      </c>
      <c r="AF2" s="21">
        <f t="shared" si="0"/>
        <v>680</v>
      </c>
    </row>
    <row r="3" spans="1:32" x14ac:dyDescent="0.25">
      <c r="A3" s="30" t="s">
        <v>28</v>
      </c>
      <c r="B3" s="30" t="s">
        <v>52</v>
      </c>
      <c r="C3" s="23" t="s">
        <v>27</v>
      </c>
      <c r="D3" s="23">
        <v>2025</v>
      </c>
      <c r="E3" s="23" t="s">
        <v>33</v>
      </c>
      <c r="F3" s="25">
        <v>8714</v>
      </c>
      <c r="G3" s="25">
        <v>6095</v>
      </c>
      <c r="H3" s="25">
        <v>699</v>
      </c>
      <c r="I3" s="25">
        <v>693</v>
      </c>
      <c r="J3" s="25">
        <v>553</v>
      </c>
      <c r="K3" s="25">
        <v>563</v>
      </c>
      <c r="L3" s="25">
        <v>513</v>
      </c>
      <c r="M3" s="25">
        <v>326</v>
      </c>
      <c r="N3" s="25">
        <v>298</v>
      </c>
      <c r="O3" s="25">
        <v>112</v>
      </c>
      <c r="P3" s="25">
        <v>168</v>
      </c>
      <c r="Q3" s="25">
        <v>174</v>
      </c>
      <c r="R3" s="25">
        <v>140</v>
      </c>
      <c r="S3" s="25">
        <v>285</v>
      </c>
      <c r="T3" s="25">
        <v>169</v>
      </c>
      <c r="U3" s="25">
        <v>144</v>
      </c>
      <c r="V3" s="25">
        <v>126</v>
      </c>
      <c r="W3" s="25">
        <v>143</v>
      </c>
      <c r="X3" s="25">
        <v>133</v>
      </c>
      <c r="Y3" s="25">
        <v>112</v>
      </c>
      <c r="Z3" s="25">
        <v>112</v>
      </c>
      <c r="AA3" s="25">
        <v>138</v>
      </c>
      <c r="AB3" s="24">
        <v>103</v>
      </c>
      <c r="AC3" s="24">
        <v>84</v>
      </c>
      <c r="AD3" s="24">
        <v>86</v>
      </c>
      <c r="AE3" s="24">
        <v>117</v>
      </c>
      <c r="AF3" s="24">
        <v>104</v>
      </c>
    </row>
    <row r="4" spans="1:32" x14ac:dyDescent="0.25">
      <c r="A4" s="30" t="s">
        <v>28</v>
      </c>
      <c r="B4" s="30" t="s">
        <v>52</v>
      </c>
      <c r="C4" s="23" t="s">
        <v>27</v>
      </c>
      <c r="D4" s="23">
        <v>2025</v>
      </c>
      <c r="E4" s="24" t="s">
        <v>34</v>
      </c>
      <c r="F4" s="25">
        <v>8601</v>
      </c>
      <c r="G4" s="25">
        <v>6218</v>
      </c>
      <c r="H4" s="25">
        <v>738</v>
      </c>
      <c r="I4" s="25">
        <v>638</v>
      </c>
      <c r="J4" s="25">
        <v>565</v>
      </c>
      <c r="K4" s="25">
        <v>594</v>
      </c>
      <c r="L4" s="25">
        <v>513</v>
      </c>
      <c r="M4" s="25">
        <v>325</v>
      </c>
      <c r="N4" s="25">
        <v>326</v>
      </c>
      <c r="O4" s="25">
        <v>235</v>
      </c>
      <c r="P4" s="25">
        <v>220</v>
      </c>
      <c r="Q4" s="25">
        <v>196</v>
      </c>
      <c r="R4" s="25">
        <v>192</v>
      </c>
      <c r="S4" s="25">
        <v>222</v>
      </c>
      <c r="T4" s="25">
        <v>140</v>
      </c>
      <c r="U4" s="25">
        <v>135</v>
      </c>
      <c r="V4" s="25">
        <v>137</v>
      </c>
      <c r="W4" s="25">
        <v>106</v>
      </c>
      <c r="X4" s="25">
        <v>108</v>
      </c>
      <c r="Y4" s="25">
        <v>116</v>
      </c>
      <c r="Z4" s="25">
        <v>122</v>
      </c>
      <c r="AA4" s="25">
        <v>106</v>
      </c>
      <c r="AB4" s="24">
        <v>97</v>
      </c>
      <c r="AC4" s="24">
        <v>96</v>
      </c>
      <c r="AD4" s="24">
        <v>97</v>
      </c>
      <c r="AE4" s="24">
        <v>101</v>
      </c>
      <c r="AF4" s="24">
        <v>93</v>
      </c>
    </row>
    <row r="5" spans="1:32" x14ac:dyDescent="0.25">
      <c r="A5" s="30" t="s">
        <v>28</v>
      </c>
      <c r="B5" s="30" t="s">
        <v>52</v>
      </c>
      <c r="C5" s="23" t="s">
        <v>27</v>
      </c>
      <c r="D5" s="23">
        <v>2025</v>
      </c>
      <c r="E5" s="24" t="s">
        <v>35</v>
      </c>
      <c r="F5" s="25">
        <v>11010</v>
      </c>
      <c r="G5" s="25">
        <v>7941</v>
      </c>
      <c r="H5" s="25">
        <v>976</v>
      </c>
      <c r="I5" s="25">
        <v>801</v>
      </c>
      <c r="J5" s="25">
        <v>718</v>
      </c>
      <c r="K5" s="25">
        <v>654</v>
      </c>
      <c r="L5" s="25">
        <v>618</v>
      </c>
      <c r="M5" s="25">
        <v>452</v>
      </c>
      <c r="N5" s="25">
        <v>447</v>
      </c>
      <c r="O5" s="25">
        <v>454</v>
      </c>
      <c r="P5" s="25">
        <v>280</v>
      </c>
      <c r="Q5" s="25">
        <v>269</v>
      </c>
      <c r="R5" s="25">
        <v>193</v>
      </c>
      <c r="S5" s="25">
        <v>170</v>
      </c>
      <c r="T5" s="25">
        <v>177</v>
      </c>
      <c r="U5" s="25">
        <v>183</v>
      </c>
      <c r="V5" s="25">
        <v>179</v>
      </c>
      <c r="W5" s="25">
        <v>123</v>
      </c>
      <c r="X5" s="25">
        <v>142</v>
      </c>
      <c r="Y5" s="25">
        <v>163</v>
      </c>
      <c r="Z5" s="25">
        <v>148</v>
      </c>
      <c r="AA5" s="25">
        <v>164</v>
      </c>
      <c r="AB5" s="24">
        <v>95</v>
      </c>
      <c r="AC5" s="24">
        <v>159</v>
      </c>
      <c r="AD5" s="24">
        <v>132</v>
      </c>
      <c r="AE5" s="24">
        <v>120</v>
      </c>
      <c r="AF5" s="24">
        <v>124</v>
      </c>
    </row>
    <row r="6" spans="1:32" x14ac:dyDescent="0.25">
      <c r="A6" s="30" t="s">
        <v>28</v>
      </c>
      <c r="B6" s="30" t="s">
        <v>52</v>
      </c>
      <c r="C6" s="23" t="s">
        <v>27</v>
      </c>
      <c r="D6" s="23">
        <v>2025</v>
      </c>
      <c r="E6" s="24" t="s">
        <v>46</v>
      </c>
      <c r="F6" s="25">
        <v>10529</v>
      </c>
      <c r="G6" s="25">
        <v>7633</v>
      </c>
      <c r="H6" s="25">
        <v>975</v>
      </c>
      <c r="I6" s="25">
        <v>815</v>
      </c>
      <c r="J6" s="25">
        <v>764</v>
      </c>
      <c r="K6" s="25">
        <v>636</v>
      </c>
      <c r="L6" s="25">
        <v>542</v>
      </c>
      <c r="M6" s="25">
        <v>400</v>
      </c>
      <c r="N6" s="25">
        <v>430</v>
      </c>
      <c r="O6" s="25">
        <v>433</v>
      </c>
      <c r="P6" s="25">
        <v>293</v>
      </c>
      <c r="Q6" s="25">
        <v>222</v>
      </c>
      <c r="R6" s="25">
        <v>213</v>
      </c>
      <c r="S6" s="25">
        <v>38</v>
      </c>
      <c r="T6" s="25">
        <v>165</v>
      </c>
      <c r="U6" s="25">
        <v>185</v>
      </c>
      <c r="V6" s="25">
        <v>158</v>
      </c>
      <c r="W6" s="25">
        <v>221</v>
      </c>
      <c r="X6" s="25">
        <v>161</v>
      </c>
      <c r="Y6" s="25">
        <v>148</v>
      </c>
      <c r="Z6" s="25">
        <v>130</v>
      </c>
      <c r="AA6" s="25">
        <v>107</v>
      </c>
      <c r="AB6" s="24">
        <v>160</v>
      </c>
      <c r="AC6" s="24">
        <v>115</v>
      </c>
      <c r="AD6" s="24">
        <v>121</v>
      </c>
      <c r="AE6" s="24">
        <v>93</v>
      </c>
      <c r="AF6" s="24">
        <v>108</v>
      </c>
    </row>
    <row r="7" spans="1:32" x14ac:dyDescent="0.25">
      <c r="A7" s="30" t="s">
        <v>28</v>
      </c>
      <c r="B7" s="30" t="s">
        <v>52</v>
      </c>
      <c r="C7" s="23" t="s">
        <v>27</v>
      </c>
      <c r="D7" s="23">
        <v>2025</v>
      </c>
      <c r="E7" s="24" t="s">
        <v>82</v>
      </c>
      <c r="F7" s="25">
        <v>11001</v>
      </c>
      <c r="G7" s="25">
        <f>SUM(H7:AF7)</f>
        <v>7835</v>
      </c>
      <c r="H7" s="25">
        <v>1096</v>
      </c>
      <c r="I7" s="25">
        <v>835</v>
      </c>
      <c r="J7" s="25">
        <v>740</v>
      </c>
      <c r="K7" s="25">
        <v>719</v>
      </c>
      <c r="L7" s="25">
        <v>582</v>
      </c>
      <c r="M7" s="25">
        <v>381</v>
      </c>
      <c r="N7" s="25">
        <v>527</v>
      </c>
      <c r="O7" s="25">
        <v>265</v>
      </c>
      <c r="P7" s="25">
        <v>316</v>
      </c>
      <c r="Q7" s="25">
        <v>260</v>
      </c>
      <c r="R7" s="25">
        <v>252</v>
      </c>
      <c r="S7" s="25">
        <v>54</v>
      </c>
      <c r="T7" s="25">
        <v>174</v>
      </c>
      <c r="U7" s="25">
        <v>181</v>
      </c>
      <c r="V7" s="25">
        <v>159</v>
      </c>
      <c r="W7" s="25">
        <v>150</v>
      </c>
      <c r="X7" s="25">
        <v>141</v>
      </c>
      <c r="Y7" s="25">
        <v>116</v>
      </c>
      <c r="Z7" s="25">
        <v>149</v>
      </c>
      <c r="AA7" s="25">
        <v>104</v>
      </c>
      <c r="AB7" s="24">
        <v>129</v>
      </c>
      <c r="AC7" s="24">
        <v>113</v>
      </c>
      <c r="AD7" s="24">
        <v>137</v>
      </c>
      <c r="AE7" s="24">
        <v>115</v>
      </c>
      <c r="AF7" s="24">
        <v>140</v>
      </c>
    </row>
    <row r="8" spans="1:32" s="3" customFormat="1" x14ac:dyDescent="0.25">
      <c r="A8" s="29" t="s">
        <v>28</v>
      </c>
      <c r="B8" s="29" t="s">
        <v>52</v>
      </c>
      <c r="C8" s="13" t="s">
        <v>27</v>
      </c>
      <c r="D8" s="13">
        <v>2025</v>
      </c>
      <c r="E8" s="12" t="s">
        <v>36</v>
      </c>
      <c r="F8" s="18">
        <f>SUM(F3:F7)</f>
        <v>49855</v>
      </c>
      <c r="G8" s="18">
        <f>SUM(G3:G7)</f>
        <v>35722</v>
      </c>
      <c r="H8" s="18">
        <f t="shared" ref="H8" si="1">SUM(H3:H7)</f>
        <v>4484</v>
      </c>
      <c r="I8" s="18">
        <f t="shared" ref="I8" si="2">SUM(I3:I7)</f>
        <v>3782</v>
      </c>
      <c r="J8" s="18">
        <f t="shared" ref="J8" si="3">SUM(J3:J7)</f>
        <v>3340</v>
      </c>
      <c r="K8" s="18">
        <f t="shared" ref="K8" si="4">SUM(K3:K7)</f>
        <v>3166</v>
      </c>
      <c r="L8" s="18">
        <f t="shared" ref="L8" si="5">SUM(L3:L7)</f>
        <v>2768</v>
      </c>
      <c r="M8" s="18">
        <f t="shared" ref="M8" si="6">SUM(M3:M7)</f>
        <v>1884</v>
      </c>
      <c r="N8" s="18">
        <f t="shared" ref="N8" si="7">SUM(N3:N7)</f>
        <v>2028</v>
      </c>
      <c r="O8" s="18">
        <f t="shared" ref="O8" si="8">SUM(O3:O7)</f>
        <v>1499</v>
      </c>
      <c r="P8" s="18">
        <f t="shared" ref="P8" si="9">SUM(P3:P7)</f>
        <v>1277</v>
      </c>
      <c r="Q8" s="18">
        <f t="shared" ref="Q8" si="10">SUM(Q3:Q7)</f>
        <v>1121</v>
      </c>
      <c r="R8" s="18">
        <f t="shared" ref="R8" si="11">SUM(R3:R7)</f>
        <v>990</v>
      </c>
      <c r="S8" s="18">
        <f t="shared" ref="S8" si="12">SUM(S3:S7)</f>
        <v>769</v>
      </c>
      <c r="T8" s="18">
        <f t="shared" ref="T8" si="13">SUM(T3:T7)</f>
        <v>825</v>
      </c>
      <c r="U8" s="18">
        <f t="shared" ref="U8" si="14">SUM(U3:U7)</f>
        <v>828</v>
      </c>
      <c r="V8" s="18">
        <f t="shared" ref="V8" si="15">SUM(V3:V7)</f>
        <v>759</v>
      </c>
      <c r="W8" s="18">
        <f t="shared" ref="W8" si="16">SUM(W3:W7)</f>
        <v>743</v>
      </c>
      <c r="X8" s="18">
        <f t="shared" ref="X8" si="17">SUM(X3:X7)</f>
        <v>685</v>
      </c>
      <c r="Y8" s="18">
        <f t="shared" ref="Y8" si="18">SUM(Y3:Y7)</f>
        <v>655</v>
      </c>
      <c r="Z8" s="18">
        <f t="shared" ref="Z8" si="19">SUM(Z3:Z7)</f>
        <v>661</v>
      </c>
      <c r="AA8" s="18">
        <f t="shared" ref="AA8" si="20">SUM(AA3:AA7)</f>
        <v>619</v>
      </c>
      <c r="AB8" s="18">
        <f t="shared" ref="AB8" si="21">SUM(AB3:AB7)</f>
        <v>584</v>
      </c>
      <c r="AC8" s="18">
        <f t="shared" ref="AC8" si="22">SUM(AC3:AC7)</f>
        <v>567</v>
      </c>
      <c r="AD8" s="18">
        <f t="shared" ref="AD8" si="23">SUM(AD3:AD7)</f>
        <v>573</v>
      </c>
      <c r="AE8" s="18">
        <f t="shared" ref="AE8" si="24">SUM(AE3:AE7)</f>
        <v>546</v>
      </c>
      <c r="AF8" s="18">
        <f t="shared" ref="AF8" si="25">SUM(AF3:AF7)</f>
        <v>569</v>
      </c>
    </row>
    <row r="9" spans="1:32" x14ac:dyDescent="0.25">
      <c r="A9" s="30" t="s">
        <v>28</v>
      </c>
      <c r="B9" s="30" t="s">
        <v>53</v>
      </c>
      <c r="C9" s="27" t="s">
        <v>41</v>
      </c>
      <c r="D9" s="23">
        <v>2025</v>
      </c>
      <c r="E9" s="23" t="s">
        <v>33</v>
      </c>
      <c r="F9" s="25">
        <v>91</v>
      </c>
      <c r="G9" s="25">
        <v>62</v>
      </c>
      <c r="H9" s="25">
        <v>5</v>
      </c>
      <c r="I9" s="25">
        <v>10</v>
      </c>
      <c r="J9" s="25">
        <v>6</v>
      </c>
      <c r="K9" s="25">
        <v>4</v>
      </c>
      <c r="L9" s="25">
        <v>4</v>
      </c>
      <c r="M9" s="25">
        <v>3</v>
      </c>
      <c r="N9" s="25">
        <v>1</v>
      </c>
      <c r="O9" s="25">
        <v>5</v>
      </c>
      <c r="P9" s="25">
        <v>2</v>
      </c>
      <c r="Q9" s="25">
        <v>0</v>
      </c>
      <c r="R9" s="25">
        <v>3</v>
      </c>
      <c r="S9" s="25">
        <v>2</v>
      </c>
      <c r="T9" s="25">
        <v>3</v>
      </c>
      <c r="U9" s="25">
        <v>2</v>
      </c>
      <c r="V9" s="25">
        <v>1</v>
      </c>
      <c r="W9" s="25">
        <v>0</v>
      </c>
      <c r="X9" s="25">
        <v>1</v>
      </c>
      <c r="Y9" s="25">
        <v>0</v>
      </c>
      <c r="Z9" s="25">
        <v>1</v>
      </c>
      <c r="AA9" s="25">
        <v>4</v>
      </c>
      <c r="AB9" s="24">
        <v>1</v>
      </c>
      <c r="AC9" s="24">
        <v>1</v>
      </c>
      <c r="AD9" s="24">
        <v>0</v>
      </c>
      <c r="AE9" s="24">
        <v>0</v>
      </c>
      <c r="AF9" s="24">
        <v>3</v>
      </c>
    </row>
    <row r="10" spans="1:32" x14ac:dyDescent="0.25">
      <c r="A10" s="30" t="s">
        <v>28</v>
      </c>
      <c r="B10" s="30" t="s">
        <v>53</v>
      </c>
      <c r="C10" s="27" t="s">
        <v>41</v>
      </c>
      <c r="D10" s="23">
        <v>2025</v>
      </c>
      <c r="E10" s="24" t="s">
        <v>34</v>
      </c>
      <c r="F10" s="25">
        <v>130</v>
      </c>
      <c r="G10" s="25">
        <v>95</v>
      </c>
      <c r="H10" s="25">
        <v>5</v>
      </c>
      <c r="I10" s="25">
        <v>15</v>
      </c>
      <c r="J10" s="25">
        <v>10</v>
      </c>
      <c r="K10" s="25">
        <v>4</v>
      </c>
      <c r="L10" s="25">
        <v>5</v>
      </c>
      <c r="M10" s="25">
        <v>12</v>
      </c>
      <c r="N10" s="25">
        <v>4</v>
      </c>
      <c r="O10" s="25">
        <v>5</v>
      </c>
      <c r="P10" s="25">
        <v>1</v>
      </c>
      <c r="Q10" s="25">
        <v>2</v>
      </c>
      <c r="R10" s="25">
        <v>1</v>
      </c>
      <c r="S10" s="25">
        <v>8</v>
      </c>
      <c r="T10" s="25">
        <v>11</v>
      </c>
      <c r="U10" s="25">
        <v>1</v>
      </c>
      <c r="V10" s="25">
        <v>2</v>
      </c>
      <c r="W10" s="25">
        <v>0</v>
      </c>
      <c r="X10" s="25">
        <v>0</v>
      </c>
      <c r="Y10" s="25">
        <v>0</v>
      </c>
      <c r="Z10" s="25">
        <v>1</v>
      </c>
      <c r="AA10" s="25">
        <v>4</v>
      </c>
      <c r="AB10" s="24">
        <v>0</v>
      </c>
      <c r="AC10" s="24">
        <v>3</v>
      </c>
      <c r="AD10" s="24">
        <v>0</v>
      </c>
      <c r="AE10" s="24">
        <v>0</v>
      </c>
      <c r="AF10" s="24">
        <v>1</v>
      </c>
    </row>
    <row r="11" spans="1:32" x14ac:dyDescent="0.25">
      <c r="A11" s="30" t="s">
        <v>28</v>
      </c>
      <c r="B11" s="30" t="s">
        <v>53</v>
      </c>
      <c r="C11" s="27" t="s">
        <v>41</v>
      </c>
      <c r="D11" s="23">
        <v>2025</v>
      </c>
      <c r="E11" s="24" t="s">
        <v>35</v>
      </c>
      <c r="F11" s="25">
        <v>172</v>
      </c>
      <c r="G11" s="25">
        <v>106</v>
      </c>
      <c r="H11" s="25">
        <v>6</v>
      </c>
      <c r="I11" s="25">
        <v>21</v>
      </c>
      <c r="J11" s="25">
        <v>7</v>
      </c>
      <c r="K11" s="25">
        <v>2</v>
      </c>
      <c r="L11" s="25">
        <v>12</v>
      </c>
      <c r="M11" s="25">
        <v>12</v>
      </c>
      <c r="N11" s="25">
        <v>3</v>
      </c>
      <c r="O11" s="25">
        <v>13</v>
      </c>
      <c r="P11" s="25">
        <v>0</v>
      </c>
      <c r="Q11" s="25">
        <v>1</v>
      </c>
      <c r="R11" s="25">
        <v>1</v>
      </c>
      <c r="S11" s="25">
        <v>9</v>
      </c>
      <c r="T11" s="25">
        <v>0</v>
      </c>
      <c r="U11" s="25">
        <v>0</v>
      </c>
      <c r="V11" s="25">
        <v>3</v>
      </c>
      <c r="W11" s="25">
        <v>1</v>
      </c>
      <c r="X11" s="25">
        <v>2</v>
      </c>
      <c r="Y11" s="25">
        <v>0</v>
      </c>
      <c r="Z11" s="25">
        <v>2</v>
      </c>
      <c r="AA11" s="25">
        <v>4</v>
      </c>
      <c r="AB11" s="24">
        <v>4</v>
      </c>
      <c r="AC11" s="24">
        <v>3</v>
      </c>
      <c r="AD11" s="24">
        <v>0</v>
      </c>
      <c r="AE11" s="24">
        <v>0</v>
      </c>
      <c r="AF11" s="24">
        <v>0</v>
      </c>
    </row>
    <row r="12" spans="1:32" x14ac:dyDescent="0.25">
      <c r="A12" s="30" t="s">
        <v>28</v>
      </c>
      <c r="B12" s="30" t="s">
        <v>53</v>
      </c>
      <c r="C12" s="27" t="s">
        <v>41</v>
      </c>
      <c r="D12" s="23">
        <v>2025</v>
      </c>
      <c r="E12" s="24" t="s">
        <v>46</v>
      </c>
      <c r="F12" s="25">
        <v>146</v>
      </c>
      <c r="G12" s="25">
        <v>104</v>
      </c>
      <c r="H12" s="25">
        <v>9</v>
      </c>
      <c r="I12" s="25">
        <v>10</v>
      </c>
      <c r="J12" s="25">
        <v>11</v>
      </c>
      <c r="K12" s="25">
        <v>6</v>
      </c>
      <c r="L12" s="25">
        <v>7</v>
      </c>
      <c r="M12" s="25">
        <v>7</v>
      </c>
      <c r="N12" s="25">
        <v>1</v>
      </c>
      <c r="O12" s="25">
        <v>15</v>
      </c>
      <c r="P12" s="25">
        <v>6</v>
      </c>
      <c r="Q12" s="25">
        <v>0</v>
      </c>
      <c r="R12" s="25">
        <v>0</v>
      </c>
      <c r="S12" s="25">
        <v>2</v>
      </c>
      <c r="T12" s="25">
        <v>6</v>
      </c>
      <c r="U12" s="25">
        <v>2</v>
      </c>
      <c r="V12" s="25">
        <v>6</v>
      </c>
      <c r="W12" s="25">
        <v>0</v>
      </c>
      <c r="X12" s="25">
        <v>0</v>
      </c>
      <c r="Y12" s="25">
        <v>0</v>
      </c>
      <c r="Z12" s="25">
        <v>5</v>
      </c>
      <c r="AA12" s="25">
        <v>1</v>
      </c>
      <c r="AB12" s="24">
        <v>0</v>
      </c>
      <c r="AC12" s="24">
        <v>8</v>
      </c>
      <c r="AD12" s="24">
        <v>0</v>
      </c>
      <c r="AE12" s="24">
        <v>0</v>
      </c>
      <c r="AF12" s="24">
        <v>2</v>
      </c>
    </row>
    <row r="13" spans="1:32" x14ac:dyDescent="0.25">
      <c r="A13" s="30" t="s">
        <v>28</v>
      </c>
      <c r="B13" s="30" t="s">
        <v>53</v>
      </c>
      <c r="C13" s="27" t="s">
        <v>41</v>
      </c>
      <c r="D13" s="23">
        <v>2025</v>
      </c>
      <c r="E13" s="24" t="s">
        <v>82</v>
      </c>
      <c r="F13" s="25">
        <v>167</v>
      </c>
      <c r="G13" s="25">
        <f>SUM(H13:AF13)</f>
        <v>114</v>
      </c>
      <c r="H13" s="25">
        <v>10</v>
      </c>
      <c r="I13" s="25">
        <v>27</v>
      </c>
      <c r="J13" s="25">
        <v>16</v>
      </c>
      <c r="K13" s="25">
        <v>3</v>
      </c>
      <c r="L13" s="25">
        <v>7</v>
      </c>
      <c r="M13" s="25">
        <v>13</v>
      </c>
      <c r="N13" s="25">
        <v>1</v>
      </c>
      <c r="O13" s="25">
        <v>9</v>
      </c>
      <c r="P13" s="25">
        <v>1</v>
      </c>
      <c r="Q13" s="25">
        <v>0</v>
      </c>
      <c r="R13" s="25">
        <v>0</v>
      </c>
      <c r="S13" s="26">
        <v>1</v>
      </c>
      <c r="T13" s="25">
        <v>3</v>
      </c>
      <c r="U13" s="25">
        <v>4</v>
      </c>
      <c r="V13" s="25">
        <v>10</v>
      </c>
      <c r="W13" s="25">
        <v>1</v>
      </c>
      <c r="X13" s="25">
        <v>1</v>
      </c>
      <c r="Y13" s="25">
        <v>0</v>
      </c>
      <c r="Z13" s="25">
        <v>0</v>
      </c>
      <c r="AA13" s="25">
        <v>1</v>
      </c>
      <c r="AB13" s="24">
        <v>2</v>
      </c>
      <c r="AC13" s="24">
        <v>3</v>
      </c>
      <c r="AD13" s="24">
        <v>0</v>
      </c>
      <c r="AE13" s="24">
        <v>0</v>
      </c>
      <c r="AF13" s="24">
        <v>1</v>
      </c>
    </row>
    <row r="14" spans="1:32" s="3" customFormat="1" x14ac:dyDescent="0.25">
      <c r="A14" s="29" t="s">
        <v>28</v>
      </c>
      <c r="B14" s="29" t="s">
        <v>53</v>
      </c>
      <c r="C14" s="19" t="s">
        <v>41</v>
      </c>
      <c r="D14" s="13">
        <v>2025</v>
      </c>
      <c r="E14" s="12" t="s">
        <v>36</v>
      </c>
      <c r="F14" s="18">
        <f>SUM(F9:F13)</f>
        <v>706</v>
      </c>
      <c r="G14" s="18">
        <f>SUM(G9:G13)</f>
        <v>481</v>
      </c>
      <c r="H14" s="18">
        <f t="shared" ref="H14" si="26">SUM(H9:H13)</f>
        <v>35</v>
      </c>
      <c r="I14" s="18">
        <f t="shared" ref="I14" si="27">SUM(I9:I13)</f>
        <v>83</v>
      </c>
      <c r="J14" s="18">
        <f t="shared" ref="J14" si="28">SUM(J9:J13)</f>
        <v>50</v>
      </c>
      <c r="K14" s="18">
        <f t="shared" ref="K14" si="29">SUM(K9:K13)</f>
        <v>19</v>
      </c>
      <c r="L14" s="18">
        <f t="shared" ref="L14" si="30">SUM(L9:L13)</f>
        <v>35</v>
      </c>
      <c r="M14" s="18">
        <f t="shared" ref="M14" si="31">SUM(M9:M13)</f>
        <v>47</v>
      </c>
      <c r="N14" s="18">
        <f t="shared" ref="N14" si="32">SUM(N9:N13)</f>
        <v>10</v>
      </c>
      <c r="O14" s="18">
        <f t="shared" ref="O14" si="33">SUM(O9:O13)</f>
        <v>47</v>
      </c>
      <c r="P14" s="18">
        <f t="shared" ref="P14" si="34">SUM(P9:P13)</f>
        <v>10</v>
      </c>
      <c r="Q14" s="18">
        <f t="shared" ref="Q14" si="35">SUM(Q9:Q13)</f>
        <v>3</v>
      </c>
      <c r="R14" s="18">
        <f t="shared" ref="R14" si="36">SUM(R9:R13)</f>
        <v>5</v>
      </c>
      <c r="S14" s="18">
        <f t="shared" ref="S14" si="37">SUM(S9:S13)</f>
        <v>22</v>
      </c>
      <c r="T14" s="18">
        <f t="shared" ref="T14" si="38">SUM(T9:T13)</f>
        <v>23</v>
      </c>
      <c r="U14" s="18">
        <f t="shared" ref="U14" si="39">SUM(U9:U13)</f>
        <v>9</v>
      </c>
      <c r="V14" s="18">
        <f t="shared" ref="V14" si="40">SUM(V9:V13)</f>
        <v>22</v>
      </c>
      <c r="W14" s="18">
        <f t="shared" ref="W14" si="41">SUM(W9:W13)</f>
        <v>2</v>
      </c>
      <c r="X14" s="18">
        <f t="shared" ref="X14" si="42">SUM(X9:X13)</f>
        <v>4</v>
      </c>
      <c r="Y14" s="18">
        <f t="shared" ref="Y14" si="43">SUM(Y9:Y13)</f>
        <v>0</v>
      </c>
      <c r="Z14" s="18">
        <f t="shared" ref="Z14" si="44">SUM(Z9:Z13)</f>
        <v>9</v>
      </c>
      <c r="AA14" s="18">
        <f t="shared" ref="AA14" si="45">SUM(AA9:AA13)</f>
        <v>14</v>
      </c>
      <c r="AB14" s="18">
        <f t="shared" ref="AB14" si="46">SUM(AB9:AB13)</f>
        <v>7</v>
      </c>
      <c r="AC14" s="18">
        <f t="shared" ref="AC14" si="47">SUM(AC9:AC13)</f>
        <v>18</v>
      </c>
      <c r="AD14" s="18">
        <f t="shared" ref="AD14" si="48">SUM(AD9:AD13)</f>
        <v>0</v>
      </c>
      <c r="AE14" s="18">
        <f t="shared" ref="AE14" si="49">SUM(AE9:AE13)</f>
        <v>0</v>
      </c>
      <c r="AF14" s="18">
        <f t="shared" ref="AF14" si="50">SUM(AF9:AF13)</f>
        <v>7</v>
      </c>
    </row>
    <row r="15" spans="1:32" x14ac:dyDescent="0.25">
      <c r="A15" s="30" t="s">
        <v>28</v>
      </c>
      <c r="B15" s="30" t="s">
        <v>54</v>
      </c>
      <c r="C15" s="23" t="s">
        <v>42</v>
      </c>
      <c r="D15" s="23">
        <v>2025</v>
      </c>
      <c r="E15" s="23" t="s">
        <v>33</v>
      </c>
      <c r="F15" s="25">
        <v>224</v>
      </c>
      <c r="G15" s="25">
        <v>160</v>
      </c>
      <c r="H15" s="25">
        <v>18</v>
      </c>
      <c r="I15" s="25">
        <v>8</v>
      </c>
      <c r="J15" s="25">
        <v>10</v>
      </c>
      <c r="K15" s="25">
        <v>9</v>
      </c>
      <c r="L15" s="25">
        <v>8</v>
      </c>
      <c r="M15" s="25">
        <v>11</v>
      </c>
      <c r="N15" s="25">
        <v>5</v>
      </c>
      <c r="O15" s="25">
        <v>9</v>
      </c>
      <c r="P15" s="25">
        <v>2</v>
      </c>
      <c r="Q15" s="25">
        <v>5</v>
      </c>
      <c r="R15" s="25">
        <v>2</v>
      </c>
      <c r="S15" s="25">
        <v>17</v>
      </c>
      <c r="T15" s="25">
        <v>14</v>
      </c>
      <c r="U15" s="25">
        <v>4</v>
      </c>
      <c r="V15" s="25">
        <v>5</v>
      </c>
      <c r="W15" s="25">
        <v>6</v>
      </c>
      <c r="X15" s="25">
        <v>4</v>
      </c>
      <c r="Y15" s="25">
        <v>3</v>
      </c>
      <c r="Z15" s="25">
        <v>0</v>
      </c>
      <c r="AA15" s="25">
        <v>10</v>
      </c>
      <c r="AB15" s="24">
        <v>2</v>
      </c>
      <c r="AC15" s="24">
        <v>2</v>
      </c>
      <c r="AD15" s="24">
        <v>2</v>
      </c>
      <c r="AE15" s="24">
        <v>2</v>
      </c>
      <c r="AF15" s="24">
        <v>2</v>
      </c>
    </row>
    <row r="16" spans="1:32" x14ac:dyDescent="0.25">
      <c r="A16" s="30" t="s">
        <v>28</v>
      </c>
      <c r="B16" s="30" t="s">
        <v>54</v>
      </c>
      <c r="C16" s="23" t="s">
        <v>42</v>
      </c>
      <c r="D16" s="23">
        <v>2025</v>
      </c>
      <c r="E16" s="24" t="s">
        <v>34</v>
      </c>
      <c r="F16" s="25">
        <v>201</v>
      </c>
      <c r="G16" s="25">
        <v>141</v>
      </c>
      <c r="H16" s="25">
        <v>6</v>
      </c>
      <c r="I16" s="25">
        <v>8</v>
      </c>
      <c r="J16" s="25">
        <v>8</v>
      </c>
      <c r="K16" s="25">
        <v>10</v>
      </c>
      <c r="L16" s="25">
        <v>6</v>
      </c>
      <c r="M16" s="25">
        <v>11</v>
      </c>
      <c r="N16" s="25">
        <v>3</v>
      </c>
      <c r="O16" s="25">
        <v>17</v>
      </c>
      <c r="P16" s="25">
        <v>4</v>
      </c>
      <c r="Q16" s="25">
        <v>3</v>
      </c>
      <c r="R16" s="25">
        <v>3</v>
      </c>
      <c r="S16" s="25">
        <v>20</v>
      </c>
      <c r="T16" s="25">
        <v>6</v>
      </c>
      <c r="U16" s="25">
        <v>10</v>
      </c>
      <c r="V16" s="25">
        <v>5</v>
      </c>
      <c r="W16" s="25">
        <v>4</v>
      </c>
      <c r="X16" s="25">
        <v>2</v>
      </c>
      <c r="Y16" s="25">
        <v>1</v>
      </c>
      <c r="Z16" s="25">
        <v>1</v>
      </c>
      <c r="AA16" s="25">
        <v>1</v>
      </c>
      <c r="AB16" s="24">
        <v>1</v>
      </c>
      <c r="AC16" s="24">
        <v>6</v>
      </c>
      <c r="AD16" s="24">
        <v>0</v>
      </c>
      <c r="AE16" s="24">
        <v>3</v>
      </c>
      <c r="AF16" s="24">
        <v>2</v>
      </c>
    </row>
    <row r="17" spans="1:32" x14ac:dyDescent="0.25">
      <c r="A17" s="30" t="s">
        <v>28</v>
      </c>
      <c r="B17" s="30" t="s">
        <v>54</v>
      </c>
      <c r="C17" s="23" t="s">
        <v>42</v>
      </c>
      <c r="D17" s="23">
        <v>2025</v>
      </c>
      <c r="E17" s="24" t="s">
        <v>35</v>
      </c>
      <c r="F17" s="25">
        <v>291</v>
      </c>
      <c r="G17" s="25">
        <v>215</v>
      </c>
      <c r="H17" s="25">
        <v>13</v>
      </c>
      <c r="I17" s="25">
        <v>23</v>
      </c>
      <c r="J17" s="25">
        <v>11</v>
      </c>
      <c r="K17" s="25">
        <v>13</v>
      </c>
      <c r="L17" s="25">
        <v>5</v>
      </c>
      <c r="M17" s="25">
        <v>25</v>
      </c>
      <c r="N17" s="25">
        <v>1</v>
      </c>
      <c r="O17" s="25">
        <v>39</v>
      </c>
      <c r="P17" s="25">
        <v>7</v>
      </c>
      <c r="Q17" s="25">
        <v>2</v>
      </c>
      <c r="R17" s="25">
        <v>1</v>
      </c>
      <c r="S17" s="25">
        <v>8</v>
      </c>
      <c r="T17" s="25">
        <v>12</v>
      </c>
      <c r="U17" s="25">
        <v>9</v>
      </c>
      <c r="V17" s="25">
        <v>7</v>
      </c>
      <c r="W17" s="25">
        <v>2</v>
      </c>
      <c r="X17" s="25">
        <v>3</v>
      </c>
      <c r="Y17" s="25">
        <v>2</v>
      </c>
      <c r="Z17" s="25">
        <v>2</v>
      </c>
      <c r="AA17" s="25">
        <v>7</v>
      </c>
      <c r="AB17" s="24">
        <v>5</v>
      </c>
      <c r="AC17" s="24">
        <v>14</v>
      </c>
      <c r="AD17" s="24">
        <v>1</v>
      </c>
      <c r="AE17" s="24">
        <v>2</v>
      </c>
      <c r="AF17" s="24">
        <v>1</v>
      </c>
    </row>
    <row r="18" spans="1:32" x14ac:dyDescent="0.25">
      <c r="A18" s="30" t="s">
        <v>28</v>
      </c>
      <c r="B18" s="30" t="s">
        <v>54</v>
      </c>
      <c r="C18" s="23" t="s">
        <v>42</v>
      </c>
      <c r="D18" s="23">
        <v>2025</v>
      </c>
      <c r="E18" s="24" t="s">
        <v>46</v>
      </c>
      <c r="F18" s="25">
        <v>237</v>
      </c>
      <c r="G18" s="25">
        <v>174</v>
      </c>
      <c r="H18" s="25">
        <v>23</v>
      </c>
      <c r="I18" s="25">
        <v>13</v>
      </c>
      <c r="J18" s="25">
        <v>10</v>
      </c>
      <c r="K18" s="25">
        <v>6</v>
      </c>
      <c r="L18" s="25">
        <v>5</v>
      </c>
      <c r="M18" s="25">
        <v>25</v>
      </c>
      <c r="N18" s="25">
        <v>2</v>
      </c>
      <c r="O18" s="25">
        <v>28</v>
      </c>
      <c r="P18" s="25">
        <v>8</v>
      </c>
      <c r="Q18" s="25">
        <v>2</v>
      </c>
      <c r="R18" s="25">
        <v>0</v>
      </c>
      <c r="S18" s="25">
        <v>1</v>
      </c>
      <c r="T18" s="25">
        <v>7</v>
      </c>
      <c r="U18" s="25">
        <v>5</v>
      </c>
      <c r="V18" s="25">
        <v>4</v>
      </c>
      <c r="W18" s="25">
        <v>5</v>
      </c>
      <c r="X18" s="25">
        <v>1</v>
      </c>
      <c r="Y18" s="25">
        <v>1</v>
      </c>
      <c r="Z18" s="25">
        <v>4</v>
      </c>
      <c r="AA18" s="25">
        <v>6</v>
      </c>
      <c r="AB18" s="24">
        <v>2</v>
      </c>
      <c r="AC18" s="24">
        <v>9</v>
      </c>
      <c r="AD18" s="24">
        <v>0</v>
      </c>
      <c r="AE18" s="24">
        <v>7</v>
      </c>
      <c r="AF18" s="24">
        <v>0</v>
      </c>
    </row>
    <row r="19" spans="1:32" x14ac:dyDescent="0.25">
      <c r="A19" s="30" t="s">
        <v>28</v>
      </c>
      <c r="B19" s="30" t="s">
        <v>54</v>
      </c>
      <c r="C19" s="23" t="s">
        <v>42</v>
      </c>
      <c r="D19" s="23">
        <v>2025</v>
      </c>
      <c r="E19" s="24" t="s">
        <v>82</v>
      </c>
      <c r="F19" s="25">
        <v>261</v>
      </c>
      <c r="G19" s="25">
        <f>SUM(H19:AF19)</f>
        <v>191</v>
      </c>
      <c r="H19" s="25">
        <v>26</v>
      </c>
      <c r="I19" s="25">
        <v>16</v>
      </c>
      <c r="J19" s="25">
        <v>11</v>
      </c>
      <c r="K19" s="25">
        <v>12</v>
      </c>
      <c r="L19" s="25">
        <v>12</v>
      </c>
      <c r="M19" s="25">
        <v>23</v>
      </c>
      <c r="N19" s="25">
        <v>4</v>
      </c>
      <c r="O19" s="25">
        <v>27</v>
      </c>
      <c r="P19" s="25">
        <v>5</v>
      </c>
      <c r="Q19" s="25">
        <v>2</v>
      </c>
      <c r="R19" s="25">
        <v>1</v>
      </c>
      <c r="S19" s="25">
        <v>1</v>
      </c>
      <c r="T19" s="25">
        <v>13</v>
      </c>
      <c r="U19" s="25">
        <v>14</v>
      </c>
      <c r="V19" s="25">
        <v>5</v>
      </c>
      <c r="W19" s="25">
        <v>3</v>
      </c>
      <c r="X19" s="25">
        <v>0</v>
      </c>
      <c r="Y19" s="25">
        <v>3</v>
      </c>
      <c r="Z19" s="25">
        <v>1</v>
      </c>
      <c r="AA19" s="25">
        <v>5</v>
      </c>
      <c r="AB19" s="24">
        <v>2</v>
      </c>
      <c r="AC19" s="24">
        <v>3</v>
      </c>
      <c r="AD19" s="24">
        <v>0</v>
      </c>
      <c r="AE19" s="24">
        <v>1</v>
      </c>
      <c r="AF19" s="24">
        <v>1</v>
      </c>
    </row>
    <row r="20" spans="1:32" s="3" customFormat="1" x14ac:dyDescent="0.25">
      <c r="A20" s="29" t="s">
        <v>28</v>
      </c>
      <c r="B20" s="29" t="s">
        <v>54</v>
      </c>
      <c r="C20" s="13" t="s">
        <v>42</v>
      </c>
      <c r="D20" s="13">
        <v>2025</v>
      </c>
      <c r="E20" s="12" t="s">
        <v>36</v>
      </c>
      <c r="F20" s="18">
        <f>SUM(F15:F19)</f>
        <v>1214</v>
      </c>
      <c r="G20" s="18">
        <f>SUM(G15:G19)</f>
        <v>881</v>
      </c>
      <c r="H20" s="18">
        <f t="shared" ref="H20" si="51">SUM(H15:H19)</f>
        <v>86</v>
      </c>
      <c r="I20" s="18">
        <f t="shared" ref="I20" si="52">SUM(I15:I19)</f>
        <v>68</v>
      </c>
      <c r="J20" s="18">
        <f t="shared" ref="J20" si="53">SUM(J15:J19)</f>
        <v>50</v>
      </c>
      <c r="K20" s="18">
        <f t="shared" ref="K20" si="54">SUM(K15:K19)</f>
        <v>50</v>
      </c>
      <c r="L20" s="18">
        <f t="shared" ref="L20" si="55">SUM(L15:L19)</f>
        <v>36</v>
      </c>
      <c r="M20" s="18">
        <f t="shared" ref="M20" si="56">SUM(M15:M19)</f>
        <v>95</v>
      </c>
      <c r="N20" s="18">
        <f t="shared" ref="N20" si="57">SUM(N15:N19)</f>
        <v>15</v>
      </c>
      <c r="O20" s="18">
        <f t="shared" ref="O20" si="58">SUM(O15:O19)</f>
        <v>120</v>
      </c>
      <c r="P20" s="18">
        <f t="shared" ref="P20" si="59">SUM(P15:P19)</f>
        <v>26</v>
      </c>
      <c r="Q20" s="18">
        <f t="shared" ref="Q20" si="60">SUM(Q15:Q19)</f>
        <v>14</v>
      </c>
      <c r="R20" s="18">
        <f t="shared" ref="R20" si="61">SUM(R15:R19)</f>
        <v>7</v>
      </c>
      <c r="S20" s="18">
        <f t="shared" ref="S20" si="62">SUM(S15:S19)</f>
        <v>47</v>
      </c>
      <c r="T20" s="18">
        <f t="shared" ref="T20" si="63">SUM(T15:T19)</f>
        <v>52</v>
      </c>
      <c r="U20" s="18">
        <f t="shared" ref="U20" si="64">SUM(U15:U19)</f>
        <v>42</v>
      </c>
      <c r="V20" s="18">
        <f t="shared" ref="V20" si="65">SUM(V15:V19)</f>
        <v>26</v>
      </c>
      <c r="W20" s="18">
        <f t="shared" ref="W20" si="66">SUM(W15:W19)</f>
        <v>20</v>
      </c>
      <c r="X20" s="18">
        <f t="shared" ref="X20" si="67">SUM(X15:X19)</f>
        <v>10</v>
      </c>
      <c r="Y20" s="18">
        <f t="shared" ref="Y20" si="68">SUM(Y15:Y19)</f>
        <v>10</v>
      </c>
      <c r="Z20" s="18">
        <f t="shared" ref="Z20" si="69">SUM(Z15:Z19)</f>
        <v>8</v>
      </c>
      <c r="AA20" s="18">
        <f t="shared" ref="AA20" si="70">SUM(AA15:AA19)</f>
        <v>29</v>
      </c>
      <c r="AB20" s="18">
        <f t="shared" ref="AB20" si="71">SUM(AB15:AB19)</f>
        <v>12</v>
      </c>
      <c r="AC20" s="18">
        <f t="shared" ref="AC20" si="72">SUM(AC15:AC19)</f>
        <v>34</v>
      </c>
      <c r="AD20" s="18">
        <f t="shared" ref="AD20" si="73">SUM(AD15:AD19)</f>
        <v>3</v>
      </c>
      <c r="AE20" s="18">
        <f t="shared" ref="AE20" si="74">SUM(AE15:AE19)</f>
        <v>15</v>
      </c>
      <c r="AF20" s="18">
        <f t="shared" ref="AF20" si="75">SUM(AF15:AF19)</f>
        <v>6</v>
      </c>
    </row>
    <row r="21" spans="1:32" x14ac:dyDescent="0.25">
      <c r="A21" s="30" t="s">
        <v>28</v>
      </c>
      <c r="B21" s="30" t="s">
        <v>55</v>
      </c>
      <c r="C21" s="23" t="s">
        <v>43</v>
      </c>
      <c r="D21" s="23">
        <v>2025</v>
      </c>
      <c r="E21" s="23" t="s">
        <v>33</v>
      </c>
      <c r="F21" s="25">
        <v>39</v>
      </c>
      <c r="G21" s="25">
        <v>27</v>
      </c>
      <c r="H21" s="25">
        <v>1</v>
      </c>
      <c r="I21" s="25">
        <v>3</v>
      </c>
      <c r="J21" s="25">
        <v>0</v>
      </c>
      <c r="K21" s="25">
        <v>1</v>
      </c>
      <c r="L21" s="25">
        <v>0</v>
      </c>
      <c r="M21" s="25">
        <v>2</v>
      </c>
      <c r="N21" s="25">
        <v>0</v>
      </c>
      <c r="O21" s="25">
        <v>8</v>
      </c>
      <c r="P21" s="25">
        <v>1</v>
      </c>
      <c r="Q21" s="25">
        <v>0</v>
      </c>
      <c r="R21" s="25">
        <v>0</v>
      </c>
      <c r="S21" s="25">
        <v>4</v>
      </c>
      <c r="T21" s="25">
        <v>2</v>
      </c>
      <c r="U21" s="25">
        <v>1</v>
      </c>
      <c r="V21" s="25">
        <v>0</v>
      </c>
      <c r="W21" s="25">
        <v>0</v>
      </c>
      <c r="X21" s="25">
        <v>0</v>
      </c>
      <c r="Y21" s="25">
        <v>1</v>
      </c>
      <c r="Z21" s="25">
        <v>1</v>
      </c>
      <c r="AA21" s="25">
        <v>1</v>
      </c>
      <c r="AB21" s="24">
        <v>0</v>
      </c>
      <c r="AC21" s="24">
        <v>1</v>
      </c>
      <c r="AD21" s="24">
        <v>0</v>
      </c>
      <c r="AE21" s="24">
        <v>0</v>
      </c>
      <c r="AF21" s="24">
        <v>0</v>
      </c>
    </row>
    <row r="22" spans="1:32" x14ac:dyDescent="0.25">
      <c r="A22" s="30" t="s">
        <v>28</v>
      </c>
      <c r="B22" s="30" t="s">
        <v>55</v>
      </c>
      <c r="C22" s="23" t="s">
        <v>43</v>
      </c>
      <c r="D22" s="23">
        <v>2025</v>
      </c>
      <c r="E22" s="24" t="s">
        <v>34</v>
      </c>
      <c r="F22" s="25">
        <v>57</v>
      </c>
      <c r="G22" s="25">
        <v>40</v>
      </c>
      <c r="H22" s="25">
        <v>4</v>
      </c>
      <c r="I22" s="25">
        <v>6</v>
      </c>
      <c r="J22" s="25">
        <v>3</v>
      </c>
      <c r="K22" s="25">
        <v>5</v>
      </c>
      <c r="L22" s="25">
        <v>2</v>
      </c>
      <c r="M22" s="25">
        <v>2</v>
      </c>
      <c r="N22" s="25">
        <v>1</v>
      </c>
      <c r="O22" s="25">
        <v>4</v>
      </c>
      <c r="P22" s="25">
        <v>6</v>
      </c>
      <c r="Q22" s="25">
        <v>1</v>
      </c>
      <c r="R22" s="25">
        <v>0</v>
      </c>
      <c r="S22" s="25">
        <v>3</v>
      </c>
      <c r="T22" s="25">
        <v>0</v>
      </c>
      <c r="U22" s="25">
        <v>0</v>
      </c>
      <c r="V22" s="25">
        <v>1</v>
      </c>
      <c r="W22" s="25">
        <v>0</v>
      </c>
      <c r="X22" s="25">
        <v>0</v>
      </c>
      <c r="Y22" s="25">
        <v>0</v>
      </c>
      <c r="Z22" s="25">
        <v>1</v>
      </c>
      <c r="AA22" s="25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1</v>
      </c>
    </row>
    <row r="23" spans="1:32" x14ac:dyDescent="0.25">
      <c r="A23" s="30" t="s">
        <v>28</v>
      </c>
      <c r="B23" s="30" t="s">
        <v>55</v>
      </c>
      <c r="C23" s="23" t="s">
        <v>43</v>
      </c>
      <c r="D23" s="23">
        <v>2025</v>
      </c>
      <c r="E23" s="24" t="s">
        <v>35</v>
      </c>
      <c r="F23" s="25">
        <v>45</v>
      </c>
      <c r="G23" s="25">
        <v>28</v>
      </c>
      <c r="H23" s="25">
        <v>3</v>
      </c>
      <c r="I23" s="25">
        <v>4</v>
      </c>
      <c r="J23" s="25">
        <v>1</v>
      </c>
      <c r="K23" s="25">
        <v>1</v>
      </c>
      <c r="L23" s="25">
        <v>2</v>
      </c>
      <c r="M23" s="25">
        <v>3</v>
      </c>
      <c r="N23" s="25">
        <v>0</v>
      </c>
      <c r="O23" s="25">
        <v>2</v>
      </c>
      <c r="P23" s="25">
        <v>1</v>
      </c>
      <c r="Q23" s="25">
        <v>0</v>
      </c>
      <c r="R23" s="25">
        <v>0</v>
      </c>
      <c r="S23" s="25">
        <v>0</v>
      </c>
      <c r="T23" s="25">
        <v>2</v>
      </c>
      <c r="U23" s="25">
        <v>0</v>
      </c>
      <c r="V23" s="25">
        <v>0</v>
      </c>
      <c r="W23" s="25">
        <v>0</v>
      </c>
      <c r="X23" s="25">
        <v>1</v>
      </c>
      <c r="Y23" s="25">
        <v>0</v>
      </c>
      <c r="Z23" s="25">
        <v>1</v>
      </c>
      <c r="AA23" s="25">
        <v>1</v>
      </c>
      <c r="AB23" s="24">
        <v>0</v>
      </c>
      <c r="AC23" s="24">
        <v>3</v>
      </c>
      <c r="AD23" s="24">
        <v>0</v>
      </c>
      <c r="AE23" s="24">
        <v>0</v>
      </c>
      <c r="AF23" s="24">
        <v>3</v>
      </c>
    </row>
    <row r="24" spans="1:32" x14ac:dyDescent="0.25">
      <c r="A24" s="30" t="s">
        <v>28</v>
      </c>
      <c r="B24" s="30" t="s">
        <v>55</v>
      </c>
      <c r="C24" s="23" t="s">
        <v>43</v>
      </c>
      <c r="D24" s="23">
        <v>2025</v>
      </c>
      <c r="E24" s="24" t="s">
        <v>46</v>
      </c>
      <c r="F24" s="25">
        <v>48</v>
      </c>
      <c r="G24" s="25">
        <v>36</v>
      </c>
      <c r="H24" s="25">
        <v>5</v>
      </c>
      <c r="I24" s="25">
        <v>0</v>
      </c>
      <c r="J24" s="25">
        <v>1</v>
      </c>
      <c r="K24" s="25">
        <v>2</v>
      </c>
      <c r="L24" s="25">
        <v>2</v>
      </c>
      <c r="M24" s="25">
        <v>5</v>
      </c>
      <c r="N24" s="25">
        <v>0</v>
      </c>
      <c r="O24" s="25">
        <v>5</v>
      </c>
      <c r="P24" s="25">
        <v>1</v>
      </c>
      <c r="Q24" s="25">
        <v>0</v>
      </c>
      <c r="R24" s="25">
        <v>0</v>
      </c>
      <c r="S24" s="25">
        <v>0</v>
      </c>
      <c r="T24" s="25">
        <v>1</v>
      </c>
      <c r="U24" s="25">
        <v>4</v>
      </c>
      <c r="V24" s="25">
        <v>1</v>
      </c>
      <c r="W24" s="25">
        <v>0</v>
      </c>
      <c r="X24" s="25">
        <v>2</v>
      </c>
      <c r="Y24" s="25">
        <v>0</v>
      </c>
      <c r="Z24" s="25">
        <v>1</v>
      </c>
      <c r="AA24" s="25">
        <v>3</v>
      </c>
      <c r="AB24" s="24">
        <v>1</v>
      </c>
      <c r="AC24" s="24">
        <v>0</v>
      </c>
      <c r="AD24" s="24">
        <v>0</v>
      </c>
      <c r="AE24" s="24">
        <v>1</v>
      </c>
      <c r="AF24" s="24">
        <v>1</v>
      </c>
    </row>
    <row r="25" spans="1:32" x14ac:dyDescent="0.25">
      <c r="A25" s="30" t="s">
        <v>28</v>
      </c>
      <c r="B25" s="30" t="s">
        <v>55</v>
      </c>
      <c r="C25" s="23" t="s">
        <v>43</v>
      </c>
      <c r="D25" s="23">
        <v>2025</v>
      </c>
      <c r="E25" s="24" t="s">
        <v>82</v>
      </c>
      <c r="F25" s="25">
        <v>53</v>
      </c>
      <c r="G25" s="25">
        <f>SUM(H25:AF25)</f>
        <v>32</v>
      </c>
      <c r="H25" s="25">
        <v>1</v>
      </c>
      <c r="I25" s="25">
        <v>2</v>
      </c>
      <c r="J25" s="25">
        <v>1</v>
      </c>
      <c r="K25" s="25">
        <v>5</v>
      </c>
      <c r="L25" s="25">
        <v>2</v>
      </c>
      <c r="M25" s="25">
        <v>5</v>
      </c>
      <c r="N25" s="25">
        <v>1</v>
      </c>
      <c r="O25" s="25">
        <v>2</v>
      </c>
      <c r="P25" s="25">
        <v>4</v>
      </c>
      <c r="Q25" s="25">
        <v>2</v>
      </c>
      <c r="R25" s="25">
        <v>0</v>
      </c>
      <c r="S25" s="25">
        <v>0</v>
      </c>
      <c r="T25" s="25">
        <v>2</v>
      </c>
      <c r="U25" s="25">
        <v>0</v>
      </c>
      <c r="V25" s="25">
        <v>1</v>
      </c>
      <c r="W25" s="25">
        <v>0</v>
      </c>
      <c r="X25" s="25">
        <v>0</v>
      </c>
      <c r="Y25" s="25">
        <v>0</v>
      </c>
      <c r="Z25" s="25">
        <v>0</v>
      </c>
      <c r="AA25" s="25">
        <v>2</v>
      </c>
      <c r="AB25" s="24">
        <v>2</v>
      </c>
      <c r="AC25" s="24">
        <v>0</v>
      </c>
      <c r="AD25" s="24">
        <v>0</v>
      </c>
      <c r="AE25" s="24">
        <v>0</v>
      </c>
      <c r="AF25" s="24">
        <v>0</v>
      </c>
    </row>
    <row r="26" spans="1:32" s="3" customFormat="1" x14ac:dyDescent="0.25">
      <c r="A26" s="29" t="s">
        <v>28</v>
      </c>
      <c r="B26" s="29" t="s">
        <v>55</v>
      </c>
      <c r="C26" s="13" t="s">
        <v>43</v>
      </c>
      <c r="D26" s="13">
        <v>2025</v>
      </c>
      <c r="E26" s="12" t="s">
        <v>36</v>
      </c>
      <c r="F26" s="18">
        <f>SUM(F21:F25)</f>
        <v>242</v>
      </c>
      <c r="G26" s="18">
        <f>SUM(G21:G25)</f>
        <v>163</v>
      </c>
      <c r="H26" s="18">
        <f t="shared" ref="H26" si="76">SUM(H21:H25)</f>
        <v>14</v>
      </c>
      <c r="I26" s="18">
        <f t="shared" ref="I26" si="77">SUM(I21:I25)</f>
        <v>15</v>
      </c>
      <c r="J26" s="18">
        <f t="shared" ref="J26" si="78">SUM(J21:J25)</f>
        <v>6</v>
      </c>
      <c r="K26" s="18">
        <f t="shared" ref="K26" si="79">SUM(K21:K25)</f>
        <v>14</v>
      </c>
      <c r="L26" s="18">
        <f t="shared" ref="L26" si="80">SUM(L21:L25)</f>
        <v>8</v>
      </c>
      <c r="M26" s="18">
        <f t="shared" ref="M26" si="81">SUM(M21:M25)</f>
        <v>17</v>
      </c>
      <c r="N26" s="18">
        <f t="shared" ref="N26" si="82">SUM(N21:N25)</f>
        <v>2</v>
      </c>
      <c r="O26" s="18">
        <f t="shared" ref="O26" si="83">SUM(O21:O25)</f>
        <v>21</v>
      </c>
      <c r="P26" s="18">
        <f t="shared" ref="P26" si="84">SUM(P21:P25)</f>
        <v>13</v>
      </c>
      <c r="Q26" s="18">
        <f t="shared" ref="Q26" si="85">SUM(Q21:Q25)</f>
        <v>3</v>
      </c>
      <c r="R26" s="18">
        <f t="shared" ref="R26" si="86">SUM(R21:R25)</f>
        <v>0</v>
      </c>
      <c r="S26" s="18">
        <f t="shared" ref="S26" si="87">SUM(S21:S25)</f>
        <v>7</v>
      </c>
      <c r="T26" s="18">
        <f t="shared" ref="T26" si="88">SUM(T21:T25)</f>
        <v>7</v>
      </c>
      <c r="U26" s="18">
        <f t="shared" ref="U26" si="89">SUM(U21:U25)</f>
        <v>5</v>
      </c>
      <c r="V26" s="18">
        <f t="shared" ref="V26" si="90">SUM(V21:V25)</f>
        <v>3</v>
      </c>
      <c r="W26" s="18">
        <f t="shared" ref="W26" si="91">SUM(W21:W25)</f>
        <v>0</v>
      </c>
      <c r="X26" s="18">
        <f t="shared" ref="X26" si="92">SUM(X21:X25)</f>
        <v>3</v>
      </c>
      <c r="Y26" s="18">
        <f t="shared" ref="Y26" si="93">SUM(Y21:Y25)</f>
        <v>1</v>
      </c>
      <c r="Z26" s="18">
        <f t="shared" ref="Z26" si="94">SUM(Z21:Z25)</f>
        <v>4</v>
      </c>
      <c r="AA26" s="18">
        <f t="shared" ref="AA26" si="95">SUM(AA21:AA25)</f>
        <v>7</v>
      </c>
      <c r="AB26" s="18">
        <f t="shared" ref="AB26" si="96">SUM(AB21:AB25)</f>
        <v>3</v>
      </c>
      <c r="AC26" s="18">
        <f t="shared" ref="AC26" si="97">SUM(AC21:AC25)</f>
        <v>4</v>
      </c>
      <c r="AD26" s="18">
        <f t="shared" ref="AD26" si="98">SUM(AD21:AD25)</f>
        <v>0</v>
      </c>
      <c r="AE26" s="18">
        <f t="shared" ref="AE26" si="99">SUM(AE21:AE25)</f>
        <v>1</v>
      </c>
      <c r="AF26" s="18">
        <f t="shared" ref="AF26" si="100">SUM(AF21:AF25)</f>
        <v>5</v>
      </c>
    </row>
    <row r="27" spans="1:32" x14ac:dyDescent="0.25">
      <c r="A27" s="30" t="s">
        <v>28</v>
      </c>
      <c r="B27" s="30" t="s">
        <v>57</v>
      </c>
      <c r="C27" s="27" t="s">
        <v>45</v>
      </c>
      <c r="D27" s="23">
        <v>2025</v>
      </c>
      <c r="E27" s="23" t="s">
        <v>33</v>
      </c>
      <c r="F27" s="25">
        <v>951</v>
      </c>
      <c r="G27" s="25">
        <v>672</v>
      </c>
      <c r="H27" s="25">
        <v>70</v>
      </c>
      <c r="I27" s="25">
        <v>75</v>
      </c>
      <c r="J27" s="25">
        <v>56</v>
      </c>
      <c r="K27" s="25">
        <v>69</v>
      </c>
      <c r="L27" s="25">
        <v>52</v>
      </c>
      <c r="M27" s="25">
        <v>31</v>
      </c>
      <c r="N27" s="25">
        <v>33</v>
      </c>
      <c r="O27" s="25">
        <v>28</v>
      </c>
      <c r="P27" s="25">
        <v>24</v>
      </c>
      <c r="Q27" s="25">
        <v>17</v>
      </c>
      <c r="R27" s="25">
        <v>12</v>
      </c>
      <c r="S27" s="25">
        <v>48</v>
      </c>
      <c r="T27" s="25">
        <v>14</v>
      </c>
      <c r="U27" s="25">
        <v>19</v>
      </c>
      <c r="V27" s="25">
        <v>13</v>
      </c>
      <c r="W27" s="25">
        <v>13</v>
      </c>
      <c r="X27" s="25">
        <v>17</v>
      </c>
      <c r="Y27" s="25">
        <v>8</v>
      </c>
      <c r="Z27" s="25">
        <v>16</v>
      </c>
      <c r="AA27" s="25">
        <v>6</v>
      </c>
      <c r="AB27" s="24">
        <v>1</v>
      </c>
      <c r="AC27" s="24">
        <v>1</v>
      </c>
      <c r="AD27" s="24">
        <v>0</v>
      </c>
      <c r="AE27" s="24">
        <v>0</v>
      </c>
      <c r="AF27" s="24">
        <v>0</v>
      </c>
    </row>
    <row r="28" spans="1:32" x14ac:dyDescent="0.25">
      <c r="A28" s="30" t="s">
        <v>28</v>
      </c>
      <c r="B28" s="30" t="s">
        <v>57</v>
      </c>
      <c r="C28" s="27" t="s">
        <v>45</v>
      </c>
      <c r="D28" s="23">
        <v>2025</v>
      </c>
      <c r="E28" s="24" t="s">
        <v>34</v>
      </c>
      <c r="F28" s="25">
        <v>963</v>
      </c>
      <c r="G28" s="25">
        <v>697</v>
      </c>
      <c r="H28" s="25">
        <v>86</v>
      </c>
      <c r="I28" s="25">
        <v>68</v>
      </c>
      <c r="J28" s="25">
        <v>53</v>
      </c>
      <c r="K28" s="25">
        <v>57</v>
      </c>
      <c r="L28" s="25">
        <v>75</v>
      </c>
      <c r="M28" s="25">
        <v>38</v>
      </c>
      <c r="N28" s="25">
        <v>32</v>
      </c>
      <c r="O28" s="25">
        <v>53</v>
      </c>
      <c r="P28" s="25">
        <v>20</v>
      </c>
      <c r="Q28" s="25">
        <v>8</v>
      </c>
      <c r="R28" s="25">
        <v>16</v>
      </c>
      <c r="S28" s="25">
        <v>50</v>
      </c>
      <c r="T28" s="25">
        <v>17</v>
      </c>
      <c r="U28" s="25">
        <v>13</v>
      </c>
      <c r="V28" s="25">
        <v>15</v>
      </c>
      <c r="W28" s="25">
        <v>10</v>
      </c>
      <c r="X28" s="25">
        <v>12</v>
      </c>
      <c r="Y28" s="25">
        <v>8</v>
      </c>
      <c r="Z28" s="25">
        <v>20</v>
      </c>
      <c r="AA28" s="25">
        <v>10</v>
      </c>
      <c r="AB28" s="24">
        <v>0</v>
      </c>
      <c r="AC28" s="24">
        <v>3</v>
      </c>
      <c r="AD28" s="24">
        <v>0</v>
      </c>
      <c r="AE28" s="24">
        <v>0</v>
      </c>
      <c r="AF28" s="24">
        <v>0</v>
      </c>
    </row>
    <row r="29" spans="1:32" x14ac:dyDescent="0.25">
      <c r="A29" s="30" t="s">
        <v>28</v>
      </c>
      <c r="B29" s="30" t="s">
        <v>57</v>
      </c>
      <c r="C29" s="27" t="s">
        <v>45</v>
      </c>
      <c r="D29" s="23">
        <v>2025</v>
      </c>
      <c r="E29" s="24" t="s">
        <v>35</v>
      </c>
      <c r="F29" s="25">
        <v>1289</v>
      </c>
      <c r="G29" s="25">
        <v>896</v>
      </c>
      <c r="H29" s="25">
        <v>76</v>
      </c>
      <c r="I29" s="25">
        <v>88</v>
      </c>
      <c r="J29" s="25">
        <v>64</v>
      </c>
      <c r="K29" s="25">
        <v>88</v>
      </c>
      <c r="L29" s="25">
        <v>66</v>
      </c>
      <c r="M29" s="25">
        <v>42</v>
      </c>
      <c r="N29" s="25">
        <v>32</v>
      </c>
      <c r="O29" s="25">
        <v>119</v>
      </c>
      <c r="P29" s="25">
        <v>27</v>
      </c>
      <c r="Q29" s="25">
        <v>28</v>
      </c>
      <c r="R29" s="25">
        <v>27</v>
      </c>
      <c r="S29" s="25">
        <v>39</v>
      </c>
      <c r="T29" s="25">
        <v>18</v>
      </c>
      <c r="U29" s="25">
        <v>21</v>
      </c>
      <c r="V29" s="25">
        <v>14</v>
      </c>
      <c r="W29" s="25">
        <v>21</v>
      </c>
      <c r="X29" s="25">
        <v>19</v>
      </c>
      <c r="Y29" s="25">
        <v>7</v>
      </c>
      <c r="Z29" s="25">
        <v>12</v>
      </c>
      <c r="AA29" s="25">
        <v>14</v>
      </c>
      <c r="AB29" s="24">
        <v>0</v>
      </c>
      <c r="AC29" s="24">
        <v>5</v>
      </c>
      <c r="AD29" s="24">
        <v>0</v>
      </c>
      <c r="AE29" s="24">
        <v>0</v>
      </c>
      <c r="AF29" s="24">
        <v>0</v>
      </c>
    </row>
    <row r="30" spans="1:32" x14ac:dyDescent="0.25">
      <c r="A30" s="30" t="s">
        <v>28</v>
      </c>
      <c r="B30" s="30" t="s">
        <v>57</v>
      </c>
      <c r="C30" s="27" t="s">
        <v>45</v>
      </c>
      <c r="D30" s="23">
        <v>2025</v>
      </c>
      <c r="E30" s="24" t="s">
        <v>46</v>
      </c>
      <c r="F30" s="25">
        <v>1148</v>
      </c>
      <c r="G30" s="25">
        <v>819</v>
      </c>
      <c r="H30" s="25">
        <v>92</v>
      </c>
      <c r="I30" s="25">
        <v>99</v>
      </c>
      <c r="J30" s="25">
        <v>69</v>
      </c>
      <c r="K30" s="25">
        <v>59</v>
      </c>
      <c r="L30" s="25">
        <v>65</v>
      </c>
      <c r="M30" s="25">
        <v>44</v>
      </c>
      <c r="N30" s="25">
        <v>35</v>
      </c>
      <c r="O30" s="25">
        <v>113</v>
      </c>
      <c r="P30" s="25">
        <v>28</v>
      </c>
      <c r="Q30" s="25">
        <v>14</v>
      </c>
      <c r="R30" s="25">
        <v>15</v>
      </c>
      <c r="S30" s="25">
        <v>8</v>
      </c>
      <c r="T30" s="25">
        <v>13</v>
      </c>
      <c r="U30" s="25">
        <v>23</v>
      </c>
      <c r="V30" s="25">
        <v>15</v>
      </c>
      <c r="W30" s="25">
        <v>12</v>
      </c>
      <c r="X30" s="25">
        <v>21</v>
      </c>
      <c r="Y30" s="25">
        <v>10</v>
      </c>
      <c r="Z30" s="25">
        <v>23</v>
      </c>
      <c r="AA30" s="25">
        <v>11</v>
      </c>
      <c r="AB30" s="24">
        <v>1</v>
      </c>
      <c r="AC30" s="24">
        <v>2</v>
      </c>
      <c r="AD30" s="24">
        <v>0</v>
      </c>
      <c r="AE30" s="24">
        <v>0</v>
      </c>
      <c r="AF30" s="24">
        <v>2</v>
      </c>
    </row>
    <row r="31" spans="1:32" x14ac:dyDescent="0.25">
      <c r="A31" s="30" t="s">
        <v>28</v>
      </c>
      <c r="B31" s="30" t="s">
        <v>57</v>
      </c>
      <c r="C31" s="27" t="s">
        <v>45</v>
      </c>
      <c r="D31" s="23">
        <v>2025</v>
      </c>
      <c r="E31" s="24" t="s">
        <v>82</v>
      </c>
      <c r="F31" s="25">
        <v>1100</v>
      </c>
      <c r="G31" s="25">
        <f>SUM(H31:AF31)</f>
        <v>800</v>
      </c>
      <c r="H31" s="25">
        <v>78</v>
      </c>
      <c r="I31" s="25">
        <v>92</v>
      </c>
      <c r="J31" s="25">
        <v>74</v>
      </c>
      <c r="K31" s="25">
        <v>69</v>
      </c>
      <c r="L31" s="25">
        <v>73</v>
      </c>
      <c r="M31" s="25">
        <v>37</v>
      </c>
      <c r="N31" s="25">
        <v>39</v>
      </c>
      <c r="O31" s="25">
        <v>54</v>
      </c>
      <c r="P31" s="25">
        <v>33</v>
      </c>
      <c r="Q31" s="25">
        <v>29</v>
      </c>
      <c r="R31" s="25">
        <v>19</v>
      </c>
      <c r="S31" s="25">
        <v>11</v>
      </c>
      <c r="T31" s="25">
        <v>17</v>
      </c>
      <c r="U31" s="25">
        <v>21</v>
      </c>
      <c r="V31" s="25">
        <v>18</v>
      </c>
      <c r="W31" s="25">
        <v>11</v>
      </c>
      <c r="X31" s="25">
        <v>12</v>
      </c>
      <c r="Y31" s="25">
        <v>7</v>
      </c>
      <c r="Z31" s="25">
        <v>26</v>
      </c>
      <c r="AA31" s="25">
        <v>16</v>
      </c>
      <c r="AB31" s="24">
        <v>21</v>
      </c>
      <c r="AC31" s="24">
        <v>8</v>
      </c>
      <c r="AD31" s="24">
        <v>7</v>
      </c>
      <c r="AE31" s="24">
        <v>18</v>
      </c>
      <c r="AF31" s="24">
        <v>10</v>
      </c>
    </row>
    <row r="32" spans="1:32" s="3" customFormat="1" x14ac:dyDescent="0.25">
      <c r="A32" s="29" t="s">
        <v>28</v>
      </c>
      <c r="B32" s="29" t="s">
        <v>57</v>
      </c>
      <c r="C32" s="19" t="s">
        <v>45</v>
      </c>
      <c r="D32" s="13">
        <v>2025</v>
      </c>
      <c r="E32" s="12" t="s">
        <v>36</v>
      </c>
      <c r="F32" s="18">
        <f>SUM(F27:F31)</f>
        <v>5451</v>
      </c>
      <c r="G32" s="18">
        <f>SUM(G27:G31)</f>
        <v>3884</v>
      </c>
      <c r="H32" s="18">
        <f t="shared" ref="H32" si="101">SUM(H27:H31)</f>
        <v>402</v>
      </c>
      <c r="I32" s="18">
        <f t="shared" ref="I32" si="102">SUM(I27:I31)</f>
        <v>422</v>
      </c>
      <c r="J32" s="18">
        <f t="shared" ref="J32" si="103">SUM(J27:J31)</f>
        <v>316</v>
      </c>
      <c r="K32" s="18">
        <f t="shared" ref="K32" si="104">SUM(K27:K31)</f>
        <v>342</v>
      </c>
      <c r="L32" s="18">
        <f t="shared" ref="L32" si="105">SUM(L27:L31)</f>
        <v>331</v>
      </c>
      <c r="M32" s="18">
        <f t="shared" ref="M32" si="106">SUM(M27:M31)</f>
        <v>192</v>
      </c>
      <c r="N32" s="18">
        <f t="shared" ref="N32" si="107">SUM(N27:N31)</f>
        <v>171</v>
      </c>
      <c r="O32" s="18">
        <f t="shared" ref="O32" si="108">SUM(O27:O31)</f>
        <v>367</v>
      </c>
      <c r="P32" s="18">
        <f t="shared" ref="P32" si="109">SUM(P27:P31)</f>
        <v>132</v>
      </c>
      <c r="Q32" s="18">
        <f t="shared" ref="Q32" si="110">SUM(Q27:Q31)</f>
        <v>96</v>
      </c>
      <c r="R32" s="18">
        <f t="shared" ref="R32" si="111">SUM(R27:R31)</f>
        <v>89</v>
      </c>
      <c r="S32" s="18">
        <f t="shared" ref="S32" si="112">SUM(S27:S31)</f>
        <v>156</v>
      </c>
      <c r="T32" s="18">
        <f t="shared" ref="T32" si="113">SUM(T27:T31)</f>
        <v>79</v>
      </c>
      <c r="U32" s="18">
        <f t="shared" ref="U32" si="114">SUM(U27:U31)</f>
        <v>97</v>
      </c>
      <c r="V32" s="18">
        <f t="shared" ref="V32" si="115">SUM(V27:V31)</f>
        <v>75</v>
      </c>
      <c r="W32" s="18">
        <f t="shared" ref="W32" si="116">SUM(W27:W31)</f>
        <v>67</v>
      </c>
      <c r="X32" s="18">
        <f t="shared" ref="X32" si="117">SUM(X27:X31)</f>
        <v>81</v>
      </c>
      <c r="Y32" s="18">
        <f t="shared" ref="Y32" si="118">SUM(Y27:Y31)</f>
        <v>40</v>
      </c>
      <c r="Z32" s="18">
        <f t="shared" ref="Z32" si="119">SUM(Z27:Z31)</f>
        <v>97</v>
      </c>
      <c r="AA32" s="18">
        <f t="shared" ref="AA32" si="120">SUM(AA27:AA31)</f>
        <v>57</v>
      </c>
      <c r="AB32" s="18">
        <f t="shared" ref="AB32" si="121">SUM(AB27:AB31)</f>
        <v>23</v>
      </c>
      <c r="AC32" s="18">
        <f t="shared" ref="AC32" si="122">SUM(AC27:AC31)</f>
        <v>19</v>
      </c>
      <c r="AD32" s="18">
        <f t="shared" ref="AD32" si="123">SUM(AD27:AD31)</f>
        <v>7</v>
      </c>
      <c r="AE32" s="18">
        <f t="shared" ref="AE32" si="124">SUM(AE27:AE31)</f>
        <v>18</v>
      </c>
      <c r="AF32" s="18">
        <f t="shared" ref="AF32" si="125">SUM(AF27:AF31)</f>
        <v>12</v>
      </c>
    </row>
    <row r="33" spans="1:32" x14ac:dyDescent="0.25">
      <c r="A33" s="30" t="s">
        <v>28</v>
      </c>
      <c r="B33" s="30" t="s">
        <v>58</v>
      </c>
      <c r="C33" s="27" t="s">
        <v>59</v>
      </c>
      <c r="D33" s="23">
        <v>2025</v>
      </c>
      <c r="E33" s="23" t="s">
        <v>33</v>
      </c>
      <c r="F33" s="25">
        <v>207</v>
      </c>
      <c r="G33" s="25">
        <v>144</v>
      </c>
      <c r="H33" s="25">
        <v>15</v>
      </c>
      <c r="I33" s="25">
        <v>14</v>
      </c>
      <c r="J33" s="25">
        <v>8</v>
      </c>
      <c r="K33" s="25">
        <v>11</v>
      </c>
      <c r="L33" s="25">
        <v>12</v>
      </c>
      <c r="M33" s="25">
        <v>15</v>
      </c>
      <c r="N33" s="25">
        <v>3</v>
      </c>
      <c r="O33" s="25">
        <v>5</v>
      </c>
      <c r="P33" s="25">
        <v>9</v>
      </c>
      <c r="Q33" s="25">
        <v>3</v>
      </c>
      <c r="R33" s="25">
        <v>2</v>
      </c>
      <c r="S33" s="25">
        <v>18</v>
      </c>
      <c r="T33" s="25">
        <v>9</v>
      </c>
      <c r="U33" s="25">
        <v>3</v>
      </c>
      <c r="V33" s="25">
        <v>3</v>
      </c>
      <c r="W33" s="25">
        <v>2</v>
      </c>
      <c r="X33" s="25">
        <v>2</v>
      </c>
      <c r="Y33" s="25">
        <v>1</v>
      </c>
      <c r="Z33" s="25">
        <v>1</v>
      </c>
      <c r="AA33" s="25">
        <v>5</v>
      </c>
      <c r="AB33" s="24">
        <v>16</v>
      </c>
      <c r="AC33" s="24">
        <v>12</v>
      </c>
      <c r="AD33" s="24">
        <v>5</v>
      </c>
      <c r="AE33" s="24">
        <v>13</v>
      </c>
      <c r="AF33" s="24">
        <v>5</v>
      </c>
    </row>
    <row r="34" spans="1:32" x14ac:dyDescent="0.25">
      <c r="A34" s="30" t="s">
        <v>28</v>
      </c>
      <c r="B34" s="30" t="s">
        <v>58</v>
      </c>
      <c r="C34" s="27" t="s">
        <v>59</v>
      </c>
      <c r="D34" s="23">
        <v>2025</v>
      </c>
      <c r="E34" s="24" t="s">
        <v>34</v>
      </c>
      <c r="F34" s="25">
        <v>197</v>
      </c>
      <c r="G34" s="25">
        <v>157</v>
      </c>
      <c r="H34" s="25">
        <v>15</v>
      </c>
      <c r="I34" s="25">
        <v>9</v>
      </c>
      <c r="J34" s="25">
        <v>6</v>
      </c>
      <c r="K34" s="25">
        <v>10</v>
      </c>
      <c r="L34" s="25">
        <v>12</v>
      </c>
      <c r="M34" s="25">
        <v>16</v>
      </c>
      <c r="N34" s="25">
        <v>4</v>
      </c>
      <c r="O34" s="25">
        <v>20</v>
      </c>
      <c r="P34" s="25">
        <v>9</v>
      </c>
      <c r="Q34" s="25">
        <v>6</v>
      </c>
      <c r="R34" s="25">
        <v>7</v>
      </c>
      <c r="S34" s="25">
        <v>8</v>
      </c>
      <c r="T34" s="25">
        <v>7</v>
      </c>
      <c r="U34" s="25">
        <v>6</v>
      </c>
      <c r="V34" s="25">
        <v>5</v>
      </c>
      <c r="W34" s="25">
        <v>3</v>
      </c>
      <c r="X34" s="25">
        <v>2</v>
      </c>
      <c r="Y34" s="25">
        <v>0</v>
      </c>
      <c r="Z34" s="25">
        <v>4</v>
      </c>
      <c r="AA34" s="25">
        <v>3</v>
      </c>
      <c r="AB34" s="24">
        <v>6</v>
      </c>
      <c r="AC34" s="24">
        <v>6</v>
      </c>
      <c r="AD34" s="24">
        <v>4</v>
      </c>
      <c r="AE34" s="24">
        <v>12</v>
      </c>
      <c r="AF34" s="24">
        <v>8</v>
      </c>
    </row>
    <row r="35" spans="1:32" x14ac:dyDescent="0.25">
      <c r="A35" s="30" t="s">
        <v>28</v>
      </c>
      <c r="B35" s="30" t="s">
        <v>58</v>
      </c>
      <c r="C35" s="27" t="s">
        <v>59</v>
      </c>
      <c r="D35" s="23">
        <v>2025</v>
      </c>
      <c r="E35" s="24" t="s">
        <v>35</v>
      </c>
      <c r="F35" s="25">
        <v>233</v>
      </c>
      <c r="G35" s="25">
        <v>167</v>
      </c>
      <c r="H35" s="25">
        <v>15</v>
      </c>
      <c r="I35" s="25">
        <v>9</v>
      </c>
      <c r="J35" s="25">
        <v>6</v>
      </c>
      <c r="K35" s="25">
        <v>10</v>
      </c>
      <c r="L35" s="25">
        <v>12</v>
      </c>
      <c r="M35" s="25">
        <v>16</v>
      </c>
      <c r="N35" s="25">
        <v>4</v>
      </c>
      <c r="O35" s="25">
        <v>20</v>
      </c>
      <c r="P35" s="25">
        <v>9</v>
      </c>
      <c r="Q35" s="25">
        <v>6</v>
      </c>
      <c r="R35" s="25">
        <v>7</v>
      </c>
      <c r="S35" s="25">
        <v>8</v>
      </c>
      <c r="T35" s="25">
        <v>7</v>
      </c>
      <c r="U35" s="25">
        <v>6</v>
      </c>
      <c r="V35" s="25">
        <v>5</v>
      </c>
      <c r="W35" s="25">
        <v>3</v>
      </c>
      <c r="X35" s="25">
        <v>2</v>
      </c>
      <c r="Y35" s="25">
        <v>0</v>
      </c>
      <c r="Z35" s="25">
        <v>4</v>
      </c>
      <c r="AA35" s="25">
        <v>3</v>
      </c>
      <c r="AB35" s="24">
        <v>28</v>
      </c>
      <c r="AC35" s="24">
        <v>9</v>
      </c>
      <c r="AD35" s="24">
        <v>3</v>
      </c>
      <c r="AE35" s="24">
        <v>23</v>
      </c>
      <c r="AF35" s="24">
        <v>11</v>
      </c>
    </row>
    <row r="36" spans="1:32" x14ac:dyDescent="0.25">
      <c r="A36" s="30" t="s">
        <v>28</v>
      </c>
      <c r="B36" s="30" t="s">
        <v>58</v>
      </c>
      <c r="C36" s="27" t="s">
        <v>59</v>
      </c>
      <c r="D36" s="23">
        <v>2025</v>
      </c>
      <c r="E36" s="24" t="s">
        <v>46</v>
      </c>
      <c r="F36" s="25">
        <v>254</v>
      </c>
      <c r="G36" s="25">
        <v>186</v>
      </c>
      <c r="H36" s="25">
        <v>22</v>
      </c>
      <c r="I36" s="25">
        <v>12</v>
      </c>
      <c r="J36" s="25">
        <v>15</v>
      </c>
      <c r="K36" s="25">
        <v>8</v>
      </c>
      <c r="L36" s="25">
        <v>19</v>
      </c>
      <c r="M36" s="25">
        <v>17</v>
      </c>
      <c r="N36" s="25">
        <v>5</v>
      </c>
      <c r="O36" s="25">
        <v>18</v>
      </c>
      <c r="P36" s="25">
        <v>7</v>
      </c>
      <c r="Q36" s="25">
        <v>8</v>
      </c>
      <c r="R36" s="25">
        <v>4</v>
      </c>
      <c r="S36" s="25">
        <v>1</v>
      </c>
      <c r="T36" s="25">
        <v>8</v>
      </c>
      <c r="U36" s="25">
        <v>10</v>
      </c>
      <c r="V36" s="25">
        <v>3</v>
      </c>
      <c r="W36" s="25">
        <v>5</v>
      </c>
      <c r="X36" s="25">
        <v>2</v>
      </c>
      <c r="Y36" s="25">
        <v>2</v>
      </c>
      <c r="Z36" s="25">
        <v>4</v>
      </c>
      <c r="AA36" s="25">
        <v>2</v>
      </c>
      <c r="AB36" s="24">
        <v>7</v>
      </c>
      <c r="AC36" s="24">
        <v>11</v>
      </c>
      <c r="AD36" s="24">
        <v>2</v>
      </c>
      <c r="AE36" s="24">
        <v>22</v>
      </c>
      <c r="AF36" s="24">
        <v>8</v>
      </c>
    </row>
    <row r="37" spans="1:32" x14ac:dyDescent="0.25">
      <c r="A37" s="30" t="s">
        <v>28</v>
      </c>
      <c r="B37" s="30" t="s">
        <v>58</v>
      </c>
      <c r="C37" s="27" t="s">
        <v>59</v>
      </c>
      <c r="D37" s="23">
        <v>2025</v>
      </c>
      <c r="E37" s="24" t="s">
        <v>82</v>
      </c>
      <c r="F37" s="25">
        <v>253</v>
      </c>
      <c r="G37" s="25">
        <f>SUM(H37:AF37)</f>
        <v>181</v>
      </c>
      <c r="H37" s="25">
        <v>16</v>
      </c>
      <c r="I37" s="25">
        <v>22</v>
      </c>
      <c r="J37" s="25">
        <v>20</v>
      </c>
      <c r="K37" s="25">
        <v>7</v>
      </c>
      <c r="L37" s="25">
        <v>17</v>
      </c>
      <c r="M37" s="25">
        <v>12</v>
      </c>
      <c r="N37" s="25">
        <v>10</v>
      </c>
      <c r="O37" s="25">
        <v>9</v>
      </c>
      <c r="P37" s="25">
        <v>13</v>
      </c>
      <c r="Q37" s="25">
        <v>3</v>
      </c>
      <c r="R37" s="25">
        <v>0</v>
      </c>
      <c r="S37" s="25">
        <v>1</v>
      </c>
      <c r="T37" s="25">
        <v>5</v>
      </c>
      <c r="U37" s="25">
        <v>10</v>
      </c>
      <c r="V37" s="25">
        <v>7</v>
      </c>
      <c r="W37" s="25">
        <v>3</v>
      </c>
      <c r="X37" s="25">
        <v>1</v>
      </c>
      <c r="Y37" s="25">
        <v>1</v>
      </c>
      <c r="Z37" s="25">
        <v>3</v>
      </c>
      <c r="AA37" s="25">
        <v>3</v>
      </c>
      <c r="AB37" s="24">
        <v>1</v>
      </c>
      <c r="AC37" s="24">
        <v>8</v>
      </c>
      <c r="AD37" s="24">
        <v>1</v>
      </c>
      <c r="AE37" s="24">
        <v>3</v>
      </c>
      <c r="AF37" s="24">
        <v>5</v>
      </c>
    </row>
    <row r="38" spans="1:32" s="3" customFormat="1" x14ac:dyDescent="0.25">
      <c r="A38" s="29" t="s">
        <v>28</v>
      </c>
      <c r="B38" s="29" t="s">
        <v>58</v>
      </c>
      <c r="C38" s="19" t="s">
        <v>59</v>
      </c>
      <c r="D38" s="13">
        <v>2025</v>
      </c>
      <c r="E38" s="12" t="s">
        <v>36</v>
      </c>
      <c r="F38" s="18">
        <f>SUM(F33:F37)</f>
        <v>1144</v>
      </c>
      <c r="G38" s="18">
        <f>SUM(G33:G37)</f>
        <v>835</v>
      </c>
      <c r="H38" s="18">
        <f t="shared" ref="H38" si="126">SUM(H33:H37)</f>
        <v>83</v>
      </c>
      <c r="I38" s="18">
        <f t="shared" ref="I38" si="127">SUM(I33:I37)</f>
        <v>66</v>
      </c>
      <c r="J38" s="18">
        <f t="shared" ref="J38" si="128">SUM(J33:J37)</f>
        <v>55</v>
      </c>
      <c r="K38" s="18">
        <f t="shared" ref="K38" si="129">SUM(K33:K37)</f>
        <v>46</v>
      </c>
      <c r="L38" s="18">
        <f t="shared" ref="L38" si="130">SUM(L33:L37)</f>
        <v>72</v>
      </c>
      <c r="M38" s="18">
        <f t="shared" ref="M38" si="131">SUM(M33:M37)</f>
        <v>76</v>
      </c>
      <c r="N38" s="18">
        <f t="shared" ref="N38" si="132">SUM(N33:N37)</f>
        <v>26</v>
      </c>
      <c r="O38" s="18">
        <f t="shared" ref="O38" si="133">SUM(O33:O37)</f>
        <v>72</v>
      </c>
      <c r="P38" s="18">
        <f t="shared" ref="P38" si="134">SUM(P33:P37)</f>
        <v>47</v>
      </c>
      <c r="Q38" s="18">
        <f t="shared" ref="Q38" si="135">SUM(Q33:Q37)</f>
        <v>26</v>
      </c>
      <c r="R38" s="18">
        <f t="shared" ref="R38" si="136">SUM(R33:R37)</f>
        <v>20</v>
      </c>
      <c r="S38" s="18">
        <f t="shared" ref="S38" si="137">SUM(S33:S37)</f>
        <v>36</v>
      </c>
      <c r="T38" s="18">
        <f t="shared" ref="T38" si="138">SUM(T33:T37)</f>
        <v>36</v>
      </c>
      <c r="U38" s="18">
        <f t="shared" ref="U38" si="139">SUM(U33:U37)</f>
        <v>35</v>
      </c>
      <c r="V38" s="18">
        <f t="shared" ref="V38" si="140">SUM(V33:V37)</f>
        <v>23</v>
      </c>
      <c r="W38" s="18">
        <f t="shared" ref="W38" si="141">SUM(W33:W37)</f>
        <v>16</v>
      </c>
      <c r="X38" s="18">
        <f t="shared" ref="X38" si="142">SUM(X33:X37)</f>
        <v>9</v>
      </c>
      <c r="Y38" s="18">
        <f t="shared" ref="Y38" si="143">SUM(Y33:Y37)</f>
        <v>4</v>
      </c>
      <c r="Z38" s="18">
        <f t="shared" ref="Z38" si="144">SUM(Z33:Z37)</f>
        <v>16</v>
      </c>
      <c r="AA38" s="18">
        <f t="shared" ref="AA38" si="145">SUM(AA33:AA37)</f>
        <v>16</v>
      </c>
      <c r="AB38" s="18">
        <f t="shared" ref="AB38" si="146">SUM(AB33:AB37)</f>
        <v>58</v>
      </c>
      <c r="AC38" s="18">
        <f t="shared" ref="AC38" si="147">SUM(AC33:AC37)</f>
        <v>46</v>
      </c>
      <c r="AD38" s="18">
        <f t="shared" ref="AD38" si="148">SUM(AD33:AD37)</f>
        <v>15</v>
      </c>
      <c r="AE38" s="18">
        <f t="shared" ref="AE38" si="149">SUM(AE33:AE37)</f>
        <v>73</v>
      </c>
      <c r="AF38" s="18">
        <f t="shared" ref="AF38" si="150">SUM(AF33:AF37)</f>
        <v>37</v>
      </c>
    </row>
    <row r="39" spans="1:32" x14ac:dyDescent="0.25">
      <c r="A39" s="30" t="s">
        <v>28</v>
      </c>
      <c r="B39" s="30" t="s">
        <v>60</v>
      </c>
      <c r="C39" s="27" t="s">
        <v>61</v>
      </c>
      <c r="D39" s="23">
        <v>2025</v>
      </c>
      <c r="E39" s="23" t="s">
        <v>33</v>
      </c>
      <c r="F39" s="25">
        <v>229</v>
      </c>
      <c r="G39" s="25">
        <v>156</v>
      </c>
      <c r="H39" s="25">
        <v>17</v>
      </c>
      <c r="I39" s="25">
        <v>17</v>
      </c>
      <c r="J39" s="25">
        <v>13</v>
      </c>
      <c r="K39" s="25">
        <v>4</v>
      </c>
      <c r="L39" s="25">
        <v>5</v>
      </c>
      <c r="M39" s="25">
        <v>7</v>
      </c>
      <c r="N39" s="25">
        <v>8</v>
      </c>
      <c r="O39" s="25">
        <v>2</v>
      </c>
      <c r="P39" s="25">
        <v>10</v>
      </c>
      <c r="Q39" s="25">
        <v>4</v>
      </c>
      <c r="R39" s="25">
        <v>2</v>
      </c>
      <c r="S39" s="25">
        <v>17</v>
      </c>
      <c r="T39" s="25">
        <v>12</v>
      </c>
      <c r="U39" s="25">
        <v>8</v>
      </c>
      <c r="V39" s="25">
        <v>5</v>
      </c>
      <c r="W39" s="25">
        <v>3</v>
      </c>
      <c r="X39" s="25">
        <v>4</v>
      </c>
      <c r="Y39" s="25">
        <v>2</v>
      </c>
      <c r="Z39" s="25">
        <v>3</v>
      </c>
      <c r="AA39" s="25">
        <v>4</v>
      </c>
      <c r="AB39" s="24">
        <v>1</v>
      </c>
      <c r="AC39" s="24">
        <v>1</v>
      </c>
      <c r="AD39" s="24">
        <v>0</v>
      </c>
      <c r="AE39" s="24">
        <v>1</v>
      </c>
      <c r="AF39" s="24">
        <v>0</v>
      </c>
    </row>
    <row r="40" spans="1:32" x14ac:dyDescent="0.25">
      <c r="A40" s="30" t="s">
        <v>28</v>
      </c>
      <c r="B40" s="30" t="s">
        <v>60</v>
      </c>
      <c r="C40" s="27" t="s">
        <v>61</v>
      </c>
      <c r="D40" s="23">
        <v>2025</v>
      </c>
      <c r="E40" s="24" t="s">
        <v>34</v>
      </c>
      <c r="F40" s="25">
        <v>160</v>
      </c>
      <c r="G40" s="25">
        <v>125</v>
      </c>
      <c r="H40" s="25">
        <v>9</v>
      </c>
      <c r="I40" s="25">
        <v>13</v>
      </c>
      <c r="J40" s="25">
        <v>7</v>
      </c>
      <c r="K40" s="25">
        <v>12</v>
      </c>
      <c r="L40" s="25">
        <v>8</v>
      </c>
      <c r="M40" s="25">
        <v>3</v>
      </c>
      <c r="N40" s="25">
        <v>9</v>
      </c>
      <c r="O40" s="25">
        <v>9</v>
      </c>
      <c r="P40" s="25">
        <v>7</v>
      </c>
      <c r="Q40" s="25">
        <v>4</v>
      </c>
      <c r="R40" s="25">
        <v>3</v>
      </c>
      <c r="S40" s="25">
        <v>16</v>
      </c>
      <c r="T40" s="25">
        <v>6</v>
      </c>
      <c r="U40" s="25">
        <v>4</v>
      </c>
      <c r="V40" s="25">
        <v>4</v>
      </c>
      <c r="W40" s="25">
        <v>3</v>
      </c>
      <c r="X40" s="25">
        <v>1</v>
      </c>
      <c r="Y40" s="25">
        <v>1</v>
      </c>
      <c r="Z40" s="25">
        <v>2</v>
      </c>
      <c r="AA40" s="25">
        <v>1</v>
      </c>
      <c r="AB40" s="24">
        <v>4</v>
      </c>
      <c r="AC40" s="24">
        <v>0</v>
      </c>
      <c r="AD40" s="24">
        <v>0</v>
      </c>
      <c r="AE40" s="24">
        <v>0</v>
      </c>
      <c r="AF40" s="24">
        <v>1</v>
      </c>
    </row>
    <row r="41" spans="1:32" x14ac:dyDescent="0.25">
      <c r="A41" s="30" t="s">
        <v>28</v>
      </c>
      <c r="B41" s="30" t="s">
        <v>60</v>
      </c>
      <c r="C41" s="27" t="s">
        <v>61</v>
      </c>
      <c r="D41" s="23">
        <v>2025</v>
      </c>
      <c r="E41" s="24" t="s">
        <v>35</v>
      </c>
      <c r="F41" s="25">
        <v>300</v>
      </c>
      <c r="G41" s="25">
        <v>213</v>
      </c>
      <c r="H41" s="25">
        <v>16</v>
      </c>
      <c r="I41" s="25">
        <v>21</v>
      </c>
      <c r="J41" s="25">
        <v>11</v>
      </c>
      <c r="K41" s="25">
        <v>11</v>
      </c>
      <c r="L41" s="25">
        <v>12</v>
      </c>
      <c r="M41" s="25">
        <v>12</v>
      </c>
      <c r="N41" s="25">
        <v>12</v>
      </c>
      <c r="O41" s="25">
        <v>24</v>
      </c>
      <c r="P41" s="25">
        <v>13</v>
      </c>
      <c r="Q41" s="25">
        <v>4</v>
      </c>
      <c r="R41" s="25">
        <v>6</v>
      </c>
      <c r="S41" s="25">
        <v>9</v>
      </c>
      <c r="T41" s="25">
        <v>8</v>
      </c>
      <c r="U41" s="25">
        <v>3</v>
      </c>
      <c r="V41" s="25">
        <v>13</v>
      </c>
      <c r="W41" s="25">
        <v>6</v>
      </c>
      <c r="X41" s="25">
        <v>4</v>
      </c>
      <c r="Y41" s="25">
        <v>0</v>
      </c>
      <c r="Z41" s="25">
        <v>2</v>
      </c>
      <c r="AA41" s="25">
        <v>2</v>
      </c>
      <c r="AB41" s="24">
        <v>1</v>
      </c>
      <c r="AC41" s="24">
        <v>9</v>
      </c>
      <c r="AD41" s="24">
        <v>1</v>
      </c>
      <c r="AE41" s="24">
        <v>2</v>
      </c>
      <c r="AF41" s="24">
        <v>2</v>
      </c>
    </row>
    <row r="42" spans="1:32" x14ac:dyDescent="0.25">
      <c r="A42" s="30" t="s">
        <v>28</v>
      </c>
      <c r="B42" s="30" t="s">
        <v>60</v>
      </c>
      <c r="C42" s="27" t="s">
        <v>61</v>
      </c>
      <c r="D42" s="23">
        <v>2025</v>
      </c>
      <c r="E42" s="24" t="s">
        <v>46</v>
      </c>
      <c r="F42" s="25">
        <v>271</v>
      </c>
      <c r="G42" s="25">
        <v>210</v>
      </c>
      <c r="H42" s="25">
        <v>14</v>
      </c>
      <c r="I42" s="25">
        <v>28</v>
      </c>
      <c r="J42" s="25">
        <v>21</v>
      </c>
      <c r="K42" s="25">
        <v>10</v>
      </c>
      <c r="L42" s="25">
        <v>9</v>
      </c>
      <c r="M42" s="25">
        <v>16</v>
      </c>
      <c r="N42" s="25">
        <v>13</v>
      </c>
      <c r="O42" s="25">
        <v>19</v>
      </c>
      <c r="P42" s="25">
        <v>7</v>
      </c>
      <c r="Q42" s="25">
        <v>6</v>
      </c>
      <c r="R42" s="25">
        <v>2</v>
      </c>
      <c r="S42" s="25">
        <v>4</v>
      </c>
      <c r="T42" s="25">
        <v>7</v>
      </c>
      <c r="U42" s="25">
        <v>6</v>
      </c>
      <c r="V42" s="25">
        <v>3</v>
      </c>
      <c r="W42" s="25">
        <v>2</v>
      </c>
      <c r="X42" s="25">
        <v>4</v>
      </c>
      <c r="Y42" s="25">
        <v>3</v>
      </c>
      <c r="Z42" s="25">
        <v>3</v>
      </c>
      <c r="AA42" s="25">
        <v>3</v>
      </c>
      <c r="AB42" s="24">
        <v>2</v>
      </c>
      <c r="AC42" s="24">
        <v>6</v>
      </c>
      <c r="AD42" s="24">
        <v>2</v>
      </c>
      <c r="AE42" s="24">
        <v>0</v>
      </c>
      <c r="AF42" s="24">
        <v>4</v>
      </c>
    </row>
    <row r="43" spans="1:32" x14ac:dyDescent="0.25">
      <c r="A43" s="30" t="s">
        <v>28</v>
      </c>
      <c r="B43" s="30" t="s">
        <v>60</v>
      </c>
      <c r="C43" s="27" t="s">
        <v>61</v>
      </c>
      <c r="D43" s="23">
        <v>2025</v>
      </c>
      <c r="E43" s="24" t="s">
        <v>82</v>
      </c>
      <c r="F43" s="25">
        <v>245</v>
      </c>
      <c r="G43" s="25">
        <f>SUM(H43:AF43)</f>
        <v>169</v>
      </c>
      <c r="H43" s="25">
        <v>19</v>
      </c>
      <c r="I43" s="25">
        <v>26</v>
      </c>
      <c r="J43" s="25">
        <v>15</v>
      </c>
      <c r="K43" s="25">
        <v>9</v>
      </c>
      <c r="L43" s="25">
        <v>12</v>
      </c>
      <c r="M43" s="25">
        <v>14</v>
      </c>
      <c r="N43" s="25">
        <v>11</v>
      </c>
      <c r="O43" s="25">
        <v>4</v>
      </c>
      <c r="P43" s="25">
        <v>12</v>
      </c>
      <c r="Q43" s="25">
        <v>3</v>
      </c>
      <c r="R43" s="25">
        <v>1</v>
      </c>
      <c r="S43" s="25">
        <v>2</v>
      </c>
      <c r="T43" s="25">
        <v>7</v>
      </c>
      <c r="U43" s="25">
        <v>4</v>
      </c>
      <c r="V43" s="25">
        <v>5</v>
      </c>
      <c r="W43" s="25">
        <v>2</v>
      </c>
      <c r="X43" s="25">
        <v>2</v>
      </c>
      <c r="Y43" s="25">
        <v>0</v>
      </c>
      <c r="Z43" s="25">
        <v>2</v>
      </c>
      <c r="AA43" s="25">
        <v>4</v>
      </c>
      <c r="AB43" s="24">
        <v>0</v>
      </c>
      <c r="AC43" s="24">
        <v>12</v>
      </c>
      <c r="AD43" s="24">
        <v>1</v>
      </c>
      <c r="AE43" s="24">
        <v>0</v>
      </c>
      <c r="AF43" s="24">
        <v>2</v>
      </c>
    </row>
    <row r="44" spans="1:32" s="3" customFormat="1" x14ac:dyDescent="0.25">
      <c r="A44" s="29" t="s">
        <v>28</v>
      </c>
      <c r="B44" s="29" t="s">
        <v>60</v>
      </c>
      <c r="C44" s="19" t="s">
        <v>61</v>
      </c>
      <c r="D44" s="13">
        <v>2025</v>
      </c>
      <c r="E44" s="12" t="s">
        <v>36</v>
      </c>
      <c r="F44" s="18">
        <f>SUM(F39:F43)</f>
        <v>1205</v>
      </c>
      <c r="G44" s="18">
        <f>SUM(G39:G43)</f>
        <v>873</v>
      </c>
      <c r="H44" s="18">
        <f t="shared" ref="H44" si="151">SUM(H39:H43)</f>
        <v>75</v>
      </c>
      <c r="I44" s="18">
        <f t="shared" ref="I44" si="152">SUM(I39:I43)</f>
        <v>105</v>
      </c>
      <c r="J44" s="18">
        <f t="shared" ref="J44" si="153">SUM(J39:J43)</f>
        <v>67</v>
      </c>
      <c r="K44" s="18">
        <f t="shared" ref="K44" si="154">SUM(K39:K43)</f>
        <v>46</v>
      </c>
      <c r="L44" s="18">
        <f t="shared" ref="L44" si="155">SUM(L39:L43)</f>
        <v>46</v>
      </c>
      <c r="M44" s="18">
        <f t="shared" ref="M44" si="156">SUM(M39:M43)</f>
        <v>52</v>
      </c>
      <c r="N44" s="18">
        <f t="shared" ref="N44" si="157">SUM(N39:N43)</f>
        <v>53</v>
      </c>
      <c r="O44" s="18">
        <f t="shared" ref="O44" si="158">SUM(O39:O43)</f>
        <v>58</v>
      </c>
      <c r="P44" s="18">
        <f t="shared" ref="P44" si="159">SUM(P39:P43)</f>
        <v>49</v>
      </c>
      <c r="Q44" s="18">
        <f t="shared" ref="Q44" si="160">SUM(Q39:Q43)</f>
        <v>21</v>
      </c>
      <c r="R44" s="18">
        <f t="shared" ref="R44" si="161">SUM(R39:R43)</f>
        <v>14</v>
      </c>
      <c r="S44" s="18">
        <f t="shared" ref="S44" si="162">SUM(S39:S43)</f>
        <v>48</v>
      </c>
      <c r="T44" s="18">
        <f t="shared" ref="T44" si="163">SUM(T39:T43)</f>
        <v>40</v>
      </c>
      <c r="U44" s="18">
        <f t="shared" ref="U44" si="164">SUM(U39:U43)</f>
        <v>25</v>
      </c>
      <c r="V44" s="18">
        <f t="shared" ref="V44" si="165">SUM(V39:V43)</f>
        <v>30</v>
      </c>
      <c r="W44" s="18">
        <f t="shared" ref="W44" si="166">SUM(W39:W43)</f>
        <v>16</v>
      </c>
      <c r="X44" s="18">
        <f t="shared" ref="X44" si="167">SUM(X39:X43)</f>
        <v>15</v>
      </c>
      <c r="Y44" s="18">
        <f t="shared" ref="Y44" si="168">SUM(Y39:Y43)</f>
        <v>6</v>
      </c>
      <c r="Z44" s="18">
        <f t="shared" ref="Z44" si="169">SUM(Z39:Z43)</f>
        <v>12</v>
      </c>
      <c r="AA44" s="18">
        <f t="shared" ref="AA44" si="170">SUM(AA39:AA43)</f>
        <v>14</v>
      </c>
      <c r="AB44" s="18">
        <f t="shared" ref="AB44" si="171">SUM(AB39:AB43)</f>
        <v>8</v>
      </c>
      <c r="AC44" s="18">
        <f t="shared" ref="AC44" si="172">SUM(AC39:AC43)</f>
        <v>28</v>
      </c>
      <c r="AD44" s="18">
        <f t="shared" ref="AD44" si="173">SUM(AD39:AD43)</f>
        <v>4</v>
      </c>
      <c r="AE44" s="18">
        <f t="shared" ref="AE44" si="174">SUM(AE39:AE43)</f>
        <v>3</v>
      </c>
      <c r="AF44" s="18">
        <f t="shared" ref="AF44" si="175">SUM(AF39:AF43)</f>
        <v>9</v>
      </c>
    </row>
    <row r="45" spans="1:32" x14ac:dyDescent="0.25">
      <c r="A45" s="30" t="s">
        <v>28</v>
      </c>
      <c r="B45" s="30" t="s">
        <v>64</v>
      </c>
      <c r="C45" s="27" t="s">
        <v>65</v>
      </c>
      <c r="D45" s="23">
        <v>2025</v>
      </c>
      <c r="E45" s="23" t="s">
        <v>33</v>
      </c>
      <c r="F45" s="25">
        <v>27</v>
      </c>
      <c r="G45" s="25">
        <v>21</v>
      </c>
      <c r="H45" s="25">
        <v>1</v>
      </c>
      <c r="I45" s="25">
        <v>5</v>
      </c>
      <c r="J45" s="25">
        <v>2</v>
      </c>
      <c r="K45" s="25">
        <v>2</v>
      </c>
      <c r="L45" s="25">
        <v>3</v>
      </c>
      <c r="M45" s="25">
        <v>0</v>
      </c>
      <c r="N45" s="25">
        <v>1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1</v>
      </c>
      <c r="U45" s="25">
        <v>1</v>
      </c>
      <c r="V45" s="25">
        <v>0</v>
      </c>
      <c r="W45" s="25">
        <v>0</v>
      </c>
      <c r="X45" s="25">
        <v>1</v>
      </c>
      <c r="Y45" s="25">
        <v>0</v>
      </c>
      <c r="Z45" s="25">
        <v>1</v>
      </c>
      <c r="AA45" s="25">
        <v>2</v>
      </c>
      <c r="AB45" s="24">
        <v>2</v>
      </c>
      <c r="AC45" s="24">
        <v>2</v>
      </c>
      <c r="AD45" s="24">
        <v>1</v>
      </c>
      <c r="AE45" s="24">
        <v>1</v>
      </c>
      <c r="AF45" s="24">
        <v>3</v>
      </c>
    </row>
    <row r="46" spans="1:32" x14ac:dyDescent="0.25">
      <c r="A46" s="30" t="s">
        <v>28</v>
      </c>
      <c r="B46" s="30" t="s">
        <v>64</v>
      </c>
      <c r="C46" s="27" t="s">
        <v>65</v>
      </c>
      <c r="D46" s="23">
        <v>2025</v>
      </c>
      <c r="E46" s="24" t="s">
        <v>34</v>
      </c>
      <c r="F46" s="25">
        <v>41</v>
      </c>
      <c r="G46" s="25">
        <v>25</v>
      </c>
      <c r="H46" s="25">
        <v>3</v>
      </c>
      <c r="I46" s="25">
        <v>5</v>
      </c>
      <c r="J46" s="25">
        <v>1</v>
      </c>
      <c r="K46" s="25">
        <v>0</v>
      </c>
      <c r="L46" s="25">
        <v>1</v>
      </c>
      <c r="M46" s="25">
        <v>5</v>
      </c>
      <c r="N46" s="25">
        <v>2</v>
      </c>
      <c r="O46" s="25">
        <v>2</v>
      </c>
      <c r="P46" s="25">
        <v>2</v>
      </c>
      <c r="Q46" s="25">
        <v>0</v>
      </c>
      <c r="R46" s="25">
        <v>0</v>
      </c>
      <c r="S46" s="25">
        <v>0</v>
      </c>
      <c r="T46" s="25">
        <v>0</v>
      </c>
      <c r="U46" s="25">
        <v>1</v>
      </c>
      <c r="V46" s="25">
        <v>1</v>
      </c>
      <c r="W46" s="25">
        <v>1</v>
      </c>
      <c r="X46" s="25">
        <v>0</v>
      </c>
      <c r="Y46" s="25">
        <v>1</v>
      </c>
      <c r="Z46" s="25">
        <v>0</v>
      </c>
      <c r="AA46" s="25">
        <v>0</v>
      </c>
      <c r="AB46" s="24">
        <v>0</v>
      </c>
      <c r="AC46" s="24">
        <v>2</v>
      </c>
      <c r="AD46" s="24">
        <v>1</v>
      </c>
      <c r="AE46" s="24">
        <v>0</v>
      </c>
      <c r="AF46" s="24">
        <v>0</v>
      </c>
    </row>
    <row r="47" spans="1:32" x14ac:dyDescent="0.25">
      <c r="A47" s="30" t="s">
        <v>28</v>
      </c>
      <c r="B47" s="30" t="s">
        <v>64</v>
      </c>
      <c r="C47" s="27" t="s">
        <v>65</v>
      </c>
      <c r="D47" s="23">
        <v>2025</v>
      </c>
      <c r="E47" s="24" t="s">
        <v>35</v>
      </c>
      <c r="F47" s="25">
        <v>51</v>
      </c>
      <c r="G47" s="25">
        <v>31</v>
      </c>
      <c r="H47" s="25">
        <v>1</v>
      </c>
      <c r="I47" s="25">
        <v>2</v>
      </c>
      <c r="J47" s="25">
        <v>0</v>
      </c>
      <c r="K47" s="25">
        <v>4</v>
      </c>
      <c r="L47" s="25">
        <v>1</v>
      </c>
      <c r="M47" s="25">
        <v>8</v>
      </c>
      <c r="N47" s="25">
        <v>0</v>
      </c>
      <c r="O47" s="25">
        <v>3</v>
      </c>
      <c r="P47" s="25">
        <v>0</v>
      </c>
      <c r="Q47" s="25">
        <v>0</v>
      </c>
      <c r="R47" s="25">
        <v>1</v>
      </c>
      <c r="S47" s="25">
        <v>1</v>
      </c>
      <c r="T47" s="25">
        <v>0</v>
      </c>
      <c r="U47" s="25">
        <v>5</v>
      </c>
      <c r="V47" s="25">
        <v>0</v>
      </c>
      <c r="W47" s="25">
        <v>0</v>
      </c>
      <c r="X47" s="25">
        <v>1</v>
      </c>
      <c r="Y47" s="25">
        <v>0</v>
      </c>
      <c r="Z47" s="25">
        <v>2</v>
      </c>
      <c r="AA47" s="25">
        <v>0</v>
      </c>
      <c r="AB47" s="24">
        <v>3</v>
      </c>
      <c r="AC47" s="24">
        <v>13</v>
      </c>
      <c r="AD47" s="24">
        <v>0</v>
      </c>
      <c r="AE47" s="24">
        <v>0</v>
      </c>
      <c r="AF47" s="24">
        <v>8</v>
      </c>
    </row>
    <row r="48" spans="1:32" x14ac:dyDescent="0.25">
      <c r="A48" s="30" t="s">
        <v>28</v>
      </c>
      <c r="B48" s="30" t="s">
        <v>64</v>
      </c>
      <c r="C48" s="27" t="s">
        <v>65</v>
      </c>
      <c r="D48" s="23">
        <v>2025</v>
      </c>
      <c r="E48" s="24" t="s">
        <v>46</v>
      </c>
      <c r="F48" s="25">
        <v>39</v>
      </c>
      <c r="G48" s="25">
        <v>26</v>
      </c>
      <c r="H48" s="25">
        <v>3</v>
      </c>
      <c r="I48" s="25">
        <v>3</v>
      </c>
      <c r="J48" s="25">
        <v>1</v>
      </c>
      <c r="K48" s="25">
        <v>0</v>
      </c>
      <c r="L48" s="25">
        <v>4</v>
      </c>
      <c r="M48" s="25">
        <v>5</v>
      </c>
      <c r="N48" s="25">
        <v>1</v>
      </c>
      <c r="O48" s="25">
        <v>1</v>
      </c>
      <c r="P48" s="25">
        <v>0</v>
      </c>
      <c r="Q48" s="25">
        <v>0</v>
      </c>
      <c r="R48" s="25">
        <v>0</v>
      </c>
      <c r="S48" s="25">
        <v>0</v>
      </c>
      <c r="T48" s="25">
        <v>3</v>
      </c>
      <c r="U48" s="25">
        <v>0</v>
      </c>
      <c r="V48" s="25">
        <v>0</v>
      </c>
      <c r="W48" s="25">
        <v>1</v>
      </c>
      <c r="X48" s="25">
        <v>0</v>
      </c>
      <c r="Y48" s="25">
        <v>0</v>
      </c>
      <c r="Z48" s="25">
        <v>1</v>
      </c>
      <c r="AA48" s="25">
        <v>2</v>
      </c>
      <c r="AB48" s="24">
        <v>5</v>
      </c>
      <c r="AC48" s="24">
        <v>22</v>
      </c>
      <c r="AD48" s="24">
        <v>0</v>
      </c>
      <c r="AE48" s="24">
        <v>1</v>
      </c>
      <c r="AF48" s="24">
        <v>2</v>
      </c>
    </row>
    <row r="49" spans="1:32" x14ac:dyDescent="0.25">
      <c r="A49" s="30" t="s">
        <v>28</v>
      </c>
      <c r="B49" s="30" t="s">
        <v>64</v>
      </c>
      <c r="C49" s="27" t="s">
        <v>65</v>
      </c>
      <c r="D49" s="23">
        <v>2025</v>
      </c>
      <c r="E49" s="24" t="s">
        <v>82</v>
      </c>
      <c r="F49" s="25">
        <v>38</v>
      </c>
      <c r="G49" s="25">
        <f>SUM(H49:AF49)</f>
        <v>24</v>
      </c>
      <c r="H49" s="25">
        <v>2</v>
      </c>
      <c r="I49" s="25">
        <v>2</v>
      </c>
      <c r="J49" s="25">
        <v>3</v>
      </c>
      <c r="K49" s="25">
        <v>1</v>
      </c>
      <c r="L49" s="25">
        <v>4</v>
      </c>
      <c r="M49" s="25">
        <v>2</v>
      </c>
      <c r="N49" s="25">
        <v>5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1</v>
      </c>
      <c r="U49" s="25">
        <v>1</v>
      </c>
      <c r="V49" s="25">
        <v>1</v>
      </c>
      <c r="W49" s="25">
        <v>0</v>
      </c>
      <c r="X49" s="25">
        <v>0</v>
      </c>
      <c r="Y49" s="25">
        <v>0</v>
      </c>
      <c r="Z49" s="25">
        <v>0</v>
      </c>
      <c r="AA49" s="25">
        <v>1</v>
      </c>
      <c r="AB49" s="24">
        <v>1</v>
      </c>
      <c r="AC49" s="24">
        <v>0</v>
      </c>
      <c r="AD49" s="24">
        <v>0</v>
      </c>
      <c r="AE49" s="24">
        <v>0</v>
      </c>
      <c r="AF49" s="24">
        <v>0</v>
      </c>
    </row>
    <row r="50" spans="1:32" s="3" customFormat="1" x14ac:dyDescent="0.25">
      <c r="A50" s="29" t="s">
        <v>28</v>
      </c>
      <c r="B50" s="29" t="s">
        <v>64</v>
      </c>
      <c r="C50" s="19" t="s">
        <v>65</v>
      </c>
      <c r="D50" s="13">
        <v>2025</v>
      </c>
      <c r="E50" s="12" t="s">
        <v>36</v>
      </c>
      <c r="F50" s="18">
        <f>SUM(F45:F49)</f>
        <v>196</v>
      </c>
      <c r="G50" s="18">
        <f>SUM(G45:G49)</f>
        <v>127</v>
      </c>
      <c r="H50" s="18">
        <f t="shared" ref="H50" si="176">SUM(H45:H49)</f>
        <v>10</v>
      </c>
      <c r="I50" s="18">
        <f t="shared" ref="I50" si="177">SUM(I45:I49)</f>
        <v>17</v>
      </c>
      <c r="J50" s="18">
        <f t="shared" ref="J50" si="178">SUM(J45:J49)</f>
        <v>7</v>
      </c>
      <c r="K50" s="18">
        <f t="shared" ref="K50" si="179">SUM(K45:K49)</f>
        <v>7</v>
      </c>
      <c r="L50" s="18">
        <f t="shared" ref="L50" si="180">SUM(L45:L49)</f>
        <v>13</v>
      </c>
      <c r="M50" s="18">
        <f t="shared" ref="M50" si="181">SUM(M45:M49)</f>
        <v>20</v>
      </c>
      <c r="N50" s="18">
        <f t="shared" ref="N50" si="182">SUM(N45:N49)</f>
        <v>9</v>
      </c>
      <c r="O50" s="18">
        <f t="shared" ref="O50" si="183">SUM(O45:O49)</f>
        <v>6</v>
      </c>
      <c r="P50" s="18">
        <f t="shared" ref="P50" si="184">SUM(P45:P49)</f>
        <v>2</v>
      </c>
      <c r="Q50" s="18">
        <f t="shared" ref="Q50" si="185">SUM(Q45:Q49)</f>
        <v>0</v>
      </c>
      <c r="R50" s="18">
        <f t="shared" ref="R50" si="186">SUM(R45:R49)</f>
        <v>1</v>
      </c>
      <c r="S50" s="18">
        <f t="shared" ref="S50" si="187">SUM(S45:S49)</f>
        <v>1</v>
      </c>
      <c r="T50" s="18">
        <f t="shared" ref="T50" si="188">SUM(T45:T49)</f>
        <v>5</v>
      </c>
      <c r="U50" s="18">
        <f t="shared" ref="U50" si="189">SUM(U45:U49)</f>
        <v>8</v>
      </c>
      <c r="V50" s="18">
        <f t="shared" ref="V50" si="190">SUM(V45:V49)</f>
        <v>2</v>
      </c>
      <c r="W50" s="18">
        <f t="shared" ref="W50" si="191">SUM(W45:W49)</f>
        <v>2</v>
      </c>
      <c r="X50" s="18">
        <f t="shared" ref="X50" si="192">SUM(X45:X49)</f>
        <v>2</v>
      </c>
      <c r="Y50" s="18">
        <f t="shared" ref="Y50" si="193">SUM(Y45:Y49)</f>
        <v>1</v>
      </c>
      <c r="Z50" s="18">
        <f t="shared" ref="Z50" si="194">SUM(Z45:Z49)</f>
        <v>4</v>
      </c>
      <c r="AA50" s="18">
        <f t="shared" ref="AA50" si="195">SUM(AA45:AA49)</f>
        <v>5</v>
      </c>
      <c r="AB50" s="18">
        <f t="shared" ref="AB50" si="196">SUM(AB45:AB49)</f>
        <v>11</v>
      </c>
      <c r="AC50" s="18">
        <f t="shared" ref="AC50" si="197">SUM(AC45:AC49)</f>
        <v>39</v>
      </c>
      <c r="AD50" s="18">
        <f t="shared" ref="AD50" si="198">SUM(AD45:AD49)</f>
        <v>2</v>
      </c>
      <c r="AE50" s="18">
        <f t="shared" ref="AE50" si="199">SUM(AE45:AE49)</f>
        <v>2</v>
      </c>
      <c r="AF50" s="18">
        <f t="shared" ref="AF50" si="200">SUM(AF45:AF49)</f>
        <v>13</v>
      </c>
    </row>
    <row r="51" spans="1:32" x14ac:dyDescent="0.25">
      <c r="A51" s="30" t="s">
        <v>28</v>
      </c>
      <c r="B51" s="30" t="s">
        <v>66</v>
      </c>
      <c r="C51" s="27" t="s">
        <v>67</v>
      </c>
      <c r="D51" s="23">
        <v>2025</v>
      </c>
      <c r="E51" s="23" t="s">
        <v>33</v>
      </c>
      <c r="F51" s="25">
        <v>44</v>
      </c>
      <c r="G51" s="25">
        <v>30</v>
      </c>
      <c r="H51" s="25">
        <v>3</v>
      </c>
      <c r="I51" s="25">
        <v>4</v>
      </c>
      <c r="J51" s="25">
        <v>3</v>
      </c>
      <c r="K51" s="25">
        <v>1</v>
      </c>
      <c r="L51" s="25">
        <v>1</v>
      </c>
      <c r="M51" s="25">
        <v>2</v>
      </c>
      <c r="N51" s="25">
        <v>4</v>
      </c>
      <c r="O51" s="25">
        <v>0</v>
      </c>
      <c r="P51" s="25">
        <v>2</v>
      </c>
      <c r="Q51" s="25">
        <v>0</v>
      </c>
      <c r="R51" s="25">
        <v>0</v>
      </c>
      <c r="S51" s="25">
        <v>2</v>
      </c>
      <c r="T51" s="25">
        <v>2</v>
      </c>
      <c r="U51" s="25">
        <v>1</v>
      </c>
      <c r="V51" s="25">
        <v>2</v>
      </c>
      <c r="W51" s="25">
        <v>3</v>
      </c>
      <c r="X51" s="25">
        <v>0</v>
      </c>
      <c r="Y51" s="25">
        <v>0</v>
      </c>
      <c r="Z51" s="25">
        <v>0</v>
      </c>
      <c r="AA51" s="25">
        <v>0</v>
      </c>
      <c r="AB51" s="24">
        <v>7</v>
      </c>
      <c r="AC51" s="24">
        <v>2</v>
      </c>
      <c r="AD51" s="24">
        <v>3</v>
      </c>
      <c r="AE51" s="24">
        <v>7</v>
      </c>
      <c r="AF51" s="24">
        <v>4</v>
      </c>
    </row>
    <row r="52" spans="1:32" x14ac:dyDescent="0.25">
      <c r="A52" s="30" t="s">
        <v>28</v>
      </c>
      <c r="B52" s="30" t="s">
        <v>66</v>
      </c>
      <c r="C52" s="27" t="s">
        <v>67</v>
      </c>
      <c r="D52" s="23">
        <v>2025</v>
      </c>
      <c r="E52" s="24" t="s">
        <v>34</v>
      </c>
      <c r="F52" s="25">
        <v>59</v>
      </c>
      <c r="G52" s="25">
        <v>37</v>
      </c>
      <c r="H52" s="25">
        <v>7</v>
      </c>
      <c r="I52" s="25">
        <v>4</v>
      </c>
      <c r="J52" s="25">
        <v>6</v>
      </c>
      <c r="K52" s="25">
        <v>3</v>
      </c>
      <c r="L52" s="25">
        <v>5</v>
      </c>
      <c r="M52" s="25">
        <v>1</v>
      </c>
      <c r="N52" s="25">
        <v>0</v>
      </c>
      <c r="O52" s="25">
        <v>0</v>
      </c>
      <c r="P52" s="25">
        <v>1</v>
      </c>
      <c r="Q52" s="25">
        <v>0</v>
      </c>
      <c r="R52" s="25">
        <v>0</v>
      </c>
      <c r="S52" s="25">
        <v>3</v>
      </c>
      <c r="T52" s="25">
        <v>2</v>
      </c>
      <c r="U52" s="25">
        <v>1</v>
      </c>
      <c r="V52" s="25">
        <v>0</v>
      </c>
      <c r="W52" s="25">
        <v>0</v>
      </c>
      <c r="X52" s="25">
        <v>0</v>
      </c>
      <c r="Y52" s="25">
        <v>0</v>
      </c>
      <c r="Z52" s="25">
        <v>1</v>
      </c>
      <c r="AA52" s="25">
        <v>1</v>
      </c>
      <c r="AB52" s="24">
        <v>5</v>
      </c>
      <c r="AC52" s="24">
        <v>4</v>
      </c>
      <c r="AD52" s="24">
        <v>1</v>
      </c>
      <c r="AE52" s="24">
        <v>7</v>
      </c>
      <c r="AF52" s="24">
        <v>6</v>
      </c>
    </row>
    <row r="53" spans="1:32" x14ac:dyDescent="0.25">
      <c r="A53" s="30" t="s">
        <v>28</v>
      </c>
      <c r="B53" s="30" t="s">
        <v>66</v>
      </c>
      <c r="C53" s="27" t="s">
        <v>67</v>
      </c>
      <c r="D53" s="23">
        <v>2025</v>
      </c>
      <c r="E53" s="24" t="s">
        <v>35</v>
      </c>
      <c r="F53" s="25">
        <v>93</v>
      </c>
      <c r="G53" s="25">
        <v>71</v>
      </c>
      <c r="H53" s="25">
        <v>5</v>
      </c>
      <c r="I53" s="25">
        <v>9</v>
      </c>
      <c r="J53" s="25">
        <v>6</v>
      </c>
      <c r="K53" s="25">
        <v>3</v>
      </c>
      <c r="L53" s="25">
        <v>4</v>
      </c>
      <c r="M53" s="25">
        <v>9</v>
      </c>
      <c r="N53" s="25">
        <v>4</v>
      </c>
      <c r="O53" s="25">
        <v>9</v>
      </c>
      <c r="P53" s="25">
        <v>3</v>
      </c>
      <c r="Q53" s="25">
        <v>0</v>
      </c>
      <c r="R53" s="25">
        <v>0</v>
      </c>
      <c r="S53" s="25">
        <v>4</v>
      </c>
      <c r="T53" s="25">
        <v>3</v>
      </c>
      <c r="U53" s="25">
        <v>0</v>
      </c>
      <c r="V53" s="25">
        <v>1</v>
      </c>
      <c r="W53" s="25">
        <v>1</v>
      </c>
      <c r="X53" s="25">
        <v>3</v>
      </c>
      <c r="Y53" s="25">
        <v>0</v>
      </c>
      <c r="Z53" s="25">
        <v>2</v>
      </c>
      <c r="AA53" s="25">
        <v>3</v>
      </c>
      <c r="AB53" s="24">
        <v>9</v>
      </c>
      <c r="AC53" s="24">
        <v>13</v>
      </c>
      <c r="AD53" s="24">
        <v>1</v>
      </c>
      <c r="AE53" s="24">
        <v>5</v>
      </c>
      <c r="AF53" s="24">
        <v>4</v>
      </c>
    </row>
    <row r="54" spans="1:32" x14ac:dyDescent="0.25">
      <c r="A54" s="30" t="s">
        <v>28</v>
      </c>
      <c r="B54" s="30" t="s">
        <v>66</v>
      </c>
      <c r="C54" s="27" t="s">
        <v>67</v>
      </c>
      <c r="D54" s="23">
        <v>2025</v>
      </c>
      <c r="E54" s="24" t="s">
        <v>46</v>
      </c>
      <c r="F54" s="25">
        <v>63</v>
      </c>
      <c r="G54" s="25">
        <v>5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4">
        <v>13</v>
      </c>
      <c r="AC54" s="24">
        <v>13</v>
      </c>
      <c r="AD54" s="24">
        <v>0</v>
      </c>
      <c r="AE54" s="24">
        <v>2</v>
      </c>
      <c r="AF54" s="24">
        <v>4</v>
      </c>
    </row>
    <row r="55" spans="1:32" x14ac:dyDescent="0.25">
      <c r="A55" s="30" t="s">
        <v>28</v>
      </c>
      <c r="B55" s="30" t="s">
        <v>66</v>
      </c>
      <c r="C55" s="27" t="s">
        <v>67</v>
      </c>
      <c r="D55" s="23">
        <v>2025</v>
      </c>
      <c r="E55" s="24" t="s">
        <v>82</v>
      </c>
      <c r="F55" s="25">
        <v>75</v>
      </c>
      <c r="G55" s="25">
        <f>SUM(H55:AF55)</f>
        <v>52</v>
      </c>
      <c r="H55" s="25">
        <v>7</v>
      </c>
      <c r="I55" s="25">
        <v>9</v>
      </c>
      <c r="J55" s="25">
        <v>6</v>
      </c>
      <c r="K55" s="25">
        <v>3</v>
      </c>
      <c r="L55" s="25">
        <v>4</v>
      </c>
      <c r="M55" s="25">
        <v>3</v>
      </c>
      <c r="N55" s="25">
        <v>4</v>
      </c>
      <c r="O55" s="25">
        <v>0</v>
      </c>
      <c r="P55" s="25">
        <v>2</v>
      </c>
      <c r="Q55" s="25">
        <v>1</v>
      </c>
      <c r="R55" s="25">
        <v>0</v>
      </c>
      <c r="S55" s="25">
        <v>0</v>
      </c>
      <c r="T55" s="25">
        <v>3</v>
      </c>
      <c r="U55" s="25">
        <v>2</v>
      </c>
      <c r="V55" s="25">
        <v>0</v>
      </c>
      <c r="W55" s="25">
        <v>0</v>
      </c>
      <c r="X55" s="25">
        <v>1</v>
      </c>
      <c r="Y55" s="25">
        <v>0</v>
      </c>
      <c r="Z55" s="25">
        <v>1</v>
      </c>
      <c r="AA55" s="25">
        <v>3</v>
      </c>
      <c r="AB55" s="24">
        <v>0</v>
      </c>
      <c r="AC55" s="24">
        <v>2</v>
      </c>
      <c r="AD55" s="24">
        <v>0</v>
      </c>
      <c r="AE55" s="24">
        <v>0</v>
      </c>
      <c r="AF55" s="24">
        <v>1</v>
      </c>
    </row>
    <row r="56" spans="1:32" s="3" customFormat="1" x14ac:dyDescent="0.25">
      <c r="A56" s="29" t="s">
        <v>28</v>
      </c>
      <c r="B56" s="29" t="s">
        <v>66</v>
      </c>
      <c r="C56" s="19" t="s">
        <v>67</v>
      </c>
      <c r="D56" s="13">
        <v>2025</v>
      </c>
      <c r="E56" s="12" t="s">
        <v>36</v>
      </c>
      <c r="F56" s="18">
        <f>SUM(F51:F55)</f>
        <v>334</v>
      </c>
      <c r="G56" s="18">
        <f>SUM(G51:G55)</f>
        <v>195</v>
      </c>
      <c r="H56" s="18">
        <f t="shared" ref="H56" si="201">SUM(H51:H55)</f>
        <v>22</v>
      </c>
      <c r="I56" s="18">
        <f t="shared" ref="I56" si="202">SUM(I51:I55)</f>
        <v>26</v>
      </c>
      <c r="J56" s="18">
        <f t="shared" ref="J56" si="203">SUM(J51:J55)</f>
        <v>21</v>
      </c>
      <c r="K56" s="18">
        <f t="shared" ref="K56" si="204">SUM(K51:K55)</f>
        <v>10</v>
      </c>
      <c r="L56" s="18">
        <f t="shared" ref="L56" si="205">SUM(L51:L55)</f>
        <v>14</v>
      </c>
      <c r="M56" s="18">
        <f t="shared" ref="M56" si="206">SUM(M51:M55)</f>
        <v>15</v>
      </c>
      <c r="N56" s="18">
        <f t="shared" ref="N56" si="207">SUM(N51:N55)</f>
        <v>12</v>
      </c>
      <c r="O56" s="18">
        <f t="shared" ref="O56" si="208">SUM(O51:O55)</f>
        <v>9</v>
      </c>
      <c r="P56" s="18">
        <f t="shared" ref="P56" si="209">SUM(P51:P55)</f>
        <v>8</v>
      </c>
      <c r="Q56" s="18">
        <f t="shared" ref="Q56" si="210">SUM(Q51:Q55)</f>
        <v>1</v>
      </c>
      <c r="R56" s="18">
        <f t="shared" ref="R56" si="211">SUM(R51:R55)</f>
        <v>0</v>
      </c>
      <c r="S56" s="18">
        <f t="shared" ref="S56" si="212">SUM(S51:S55)</f>
        <v>9</v>
      </c>
      <c r="T56" s="18">
        <f t="shared" ref="T56" si="213">SUM(T51:T55)</f>
        <v>10</v>
      </c>
      <c r="U56" s="18">
        <f t="shared" ref="U56" si="214">SUM(U51:U55)</f>
        <v>4</v>
      </c>
      <c r="V56" s="18">
        <f t="shared" ref="V56" si="215">SUM(V51:V55)</f>
        <v>3</v>
      </c>
      <c r="W56" s="18">
        <f t="shared" ref="W56" si="216">SUM(W51:W55)</f>
        <v>4</v>
      </c>
      <c r="X56" s="18">
        <f t="shared" ref="X56" si="217">SUM(X51:X55)</f>
        <v>4</v>
      </c>
      <c r="Y56" s="18">
        <f t="shared" ref="Y56" si="218">SUM(Y51:Y55)</f>
        <v>0</v>
      </c>
      <c r="Z56" s="18">
        <f t="shared" ref="Z56" si="219">SUM(Z51:Z55)</f>
        <v>4</v>
      </c>
      <c r="AA56" s="18">
        <f t="shared" ref="AA56" si="220">SUM(AA51:AA55)</f>
        <v>7</v>
      </c>
      <c r="AB56" s="18">
        <f t="shared" ref="AB56" si="221">SUM(AB51:AB55)</f>
        <v>34</v>
      </c>
      <c r="AC56" s="18">
        <f t="shared" ref="AC56" si="222">SUM(AC51:AC55)</f>
        <v>34</v>
      </c>
      <c r="AD56" s="18">
        <f t="shared" ref="AD56" si="223">SUM(AD51:AD55)</f>
        <v>5</v>
      </c>
      <c r="AE56" s="18">
        <f t="shared" ref="AE56" si="224">SUM(AE51:AE55)</f>
        <v>21</v>
      </c>
      <c r="AF56" s="18">
        <f t="shared" ref="AF56" si="225">SUM(AF51:AF55)</f>
        <v>19</v>
      </c>
    </row>
    <row r="57" spans="1:32" x14ac:dyDescent="0.25">
      <c r="A57" s="30" t="s">
        <v>28</v>
      </c>
      <c r="B57" s="30" t="s">
        <v>56</v>
      </c>
      <c r="C57" s="27" t="s">
        <v>44</v>
      </c>
      <c r="D57" s="23">
        <v>2025</v>
      </c>
      <c r="E57" s="23" t="s">
        <v>33</v>
      </c>
      <c r="F57" s="25">
        <v>44</v>
      </c>
      <c r="G57" s="25">
        <v>30</v>
      </c>
      <c r="H57" s="25">
        <v>2</v>
      </c>
      <c r="I57" s="25">
        <v>0</v>
      </c>
      <c r="J57" s="25">
        <v>0</v>
      </c>
      <c r="K57" s="25">
        <v>2</v>
      </c>
      <c r="L57" s="25">
        <v>2</v>
      </c>
      <c r="M57" s="25">
        <v>1</v>
      </c>
      <c r="N57" s="25">
        <v>1</v>
      </c>
      <c r="O57" s="25">
        <v>0</v>
      </c>
      <c r="P57" s="25">
        <v>0</v>
      </c>
      <c r="Q57" s="25">
        <v>1</v>
      </c>
      <c r="R57" s="25">
        <v>0</v>
      </c>
      <c r="S57" s="25">
        <v>7</v>
      </c>
      <c r="T57" s="25">
        <v>0</v>
      </c>
      <c r="U57" s="25">
        <v>1</v>
      </c>
      <c r="V57" s="25">
        <v>1</v>
      </c>
      <c r="W57" s="25">
        <v>2</v>
      </c>
      <c r="X57" s="25">
        <v>6</v>
      </c>
      <c r="Y57" s="25">
        <v>0</v>
      </c>
      <c r="Z57" s="25">
        <v>0</v>
      </c>
      <c r="AA57" s="25">
        <v>2</v>
      </c>
      <c r="AB57" s="24">
        <v>0</v>
      </c>
      <c r="AC57" s="24">
        <v>1</v>
      </c>
      <c r="AD57" s="24">
        <v>0</v>
      </c>
      <c r="AE57" s="24">
        <v>0</v>
      </c>
      <c r="AF57" s="24">
        <v>0</v>
      </c>
    </row>
    <row r="58" spans="1:32" x14ac:dyDescent="0.25">
      <c r="A58" s="30" t="s">
        <v>28</v>
      </c>
      <c r="B58" s="30" t="s">
        <v>56</v>
      </c>
      <c r="C58" s="27" t="s">
        <v>44</v>
      </c>
      <c r="D58" s="23">
        <v>2025</v>
      </c>
      <c r="E58" s="24" t="s">
        <v>34</v>
      </c>
      <c r="F58" s="25">
        <v>66</v>
      </c>
      <c r="G58" s="25">
        <v>49</v>
      </c>
      <c r="H58" s="25">
        <v>2</v>
      </c>
      <c r="I58" s="25">
        <v>3</v>
      </c>
      <c r="J58" s="25">
        <v>3</v>
      </c>
      <c r="K58" s="25">
        <v>1</v>
      </c>
      <c r="L58" s="25">
        <v>0</v>
      </c>
      <c r="M58" s="25">
        <v>5</v>
      </c>
      <c r="N58" s="25">
        <v>1</v>
      </c>
      <c r="O58" s="25">
        <v>9</v>
      </c>
      <c r="P58" s="25">
        <v>0</v>
      </c>
      <c r="Q58" s="25">
        <v>0</v>
      </c>
      <c r="R58" s="25">
        <v>0</v>
      </c>
      <c r="S58" s="25">
        <v>14</v>
      </c>
      <c r="T58" s="25">
        <v>1</v>
      </c>
      <c r="U58" s="25">
        <v>0</v>
      </c>
      <c r="V58" s="25">
        <v>3</v>
      </c>
      <c r="W58" s="25">
        <v>0</v>
      </c>
      <c r="X58" s="25">
        <v>1</v>
      </c>
      <c r="Y58" s="25">
        <v>0</v>
      </c>
      <c r="Z58" s="25">
        <v>1</v>
      </c>
      <c r="AA58" s="25">
        <v>2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</row>
    <row r="59" spans="1:32" x14ac:dyDescent="0.25">
      <c r="A59" s="30" t="s">
        <v>28</v>
      </c>
      <c r="B59" s="30" t="s">
        <v>56</v>
      </c>
      <c r="C59" s="27" t="s">
        <v>44</v>
      </c>
      <c r="D59" s="23">
        <v>2025</v>
      </c>
      <c r="E59" s="24" t="s">
        <v>35</v>
      </c>
      <c r="F59" s="25">
        <v>75</v>
      </c>
      <c r="G59" s="25">
        <v>62</v>
      </c>
      <c r="H59" s="25">
        <v>4</v>
      </c>
      <c r="I59" s="25">
        <v>8</v>
      </c>
      <c r="J59" s="25">
        <v>5</v>
      </c>
      <c r="K59" s="25">
        <v>1</v>
      </c>
      <c r="L59" s="25">
        <v>2</v>
      </c>
      <c r="M59" s="25">
        <v>11</v>
      </c>
      <c r="N59" s="25">
        <v>0</v>
      </c>
      <c r="O59" s="25">
        <v>9</v>
      </c>
      <c r="P59" s="25">
        <v>3</v>
      </c>
      <c r="Q59" s="25">
        <v>0</v>
      </c>
      <c r="R59" s="25">
        <v>1</v>
      </c>
      <c r="S59" s="25">
        <v>8</v>
      </c>
      <c r="T59" s="25">
        <v>1</v>
      </c>
      <c r="U59" s="25">
        <v>0</v>
      </c>
      <c r="V59" s="25">
        <v>2</v>
      </c>
      <c r="W59" s="25">
        <v>0</v>
      </c>
      <c r="X59" s="25">
        <v>1</v>
      </c>
      <c r="Y59" s="25">
        <v>0</v>
      </c>
      <c r="Z59" s="25">
        <v>0</v>
      </c>
      <c r="AA59" s="25">
        <v>1</v>
      </c>
      <c r="AB59" s="24">
        <v>0</v>
      </c>
      <c r="AC59" s="24">
        <v>2</v>
      </c>
      <c r="AD59" s="24">
        <v>0</v>
      </c>
      <c r="AE59" s="24">
        <v>0</v>
      </c>
      <c r="AF59" s="24">
        <v>0</v>
      </c>
    </row>
    <row r="60" spans="1:32" x14ac:dyDescent="0.25">
      <c r="A60" s="30" t="s">
        <v>28</v>
      </c>
      <c r="B60" s="30" t="s">
        <v>56</v>
      </c>
      <c r="C60" s="27" t="s">
        <v>44</v>
      </c>
      <c r="D60" s="23">
        <v>2025</v>
      </c>
      <c r="E60" s="24" t="s">
        <v>46</v>
      </c>
      <c r="F60" s="25">
        <v>58</v>
      </c>
      <c r="G60" s="25">
        <v>42</v>
      </c>
      <c r="H60" s="25">
        <v>4</v>
      </c>
      <c r="I60" s="25">
        <v>6</v>
      </c>
      <c r="J60" s="25">
        <v>1</v>
      </c>
      <c r="K60" s="25">
        <v>1</v>
      </c>
      <c r="L60" s="25">
        <v>1</v>
      </c>
      <c r="M60" s="25">
        <v>4</v>
      </c>
      <c r="N60" s="25">
        <v>0</v>
      </c>
      <c r="O60" s="25">
        <v>11</v>
      </c>
      <c r="P60" s="25">
        <v>2</v>
      </c>
      <c r="Q60" s="25">
        <v>0</v>
      </c>
      <c r="R60" s="25">
        <v>0</v>
      </c>
      <c r="S60" s="25">
        <v>0</v>
      </c>
      <c r="T60" s="25">
        <v>1</v>
      </c>
      <c r="U60" s="25">
        <v>2</v>
      </c>
      <c r="V60" s="25">
        <v>1</v>
      </c>
      <c r="W60" s="25">
        <v>0</v>
      </c>
      <c r="X60" s="25">
        <v>0</v>
      </c>
      <c r="Y60" s="25">
        <v>0</v>
      </c>
      <c r="Z60" s="25">
        <v>2</v>
      </c>
      <c r="AA60" s="25">
        <v>1</v>
      </c>
      <c r="AB60" s="24">
        <v>1</v>
      </c>
      <c r="AC60" s="24">
        <v>0</v>
      </c>
      <c r="AD60" s="24">
        <v>0</v>
      </c>
      <c r="AE60" s="24">
        <v>0</v>
      </c>
      <c r="AF60" s="24">
        <v>0</v>
      </c>
    </row>
    <row r="61" spans="1:32" x14ac:dyDescent="0.25">
      <c r="A61" s="30" t="s">
        <v>28</v>
      </c>
      <c r="B61" s="30" t="s">
        <v>56</v>
      </c>
      <c r="C61" s="27" t="s">
        <v>44</v>
      </c>
      <c r="D61" s="23">
        <v>2025</v>
      </c>
      <c r="E61" s="24" t="s">
        <v>82</v>
      </c>
      <c r="F61" s="25">
        <v>67</v>
      </c>
      <c r="G61" s="25">
        <f>SUM(H61:AF61)</f>
        <v>41</v>
      </c>
      <c r="H61" s="25">
        <v>3</v>
      </c>
      <c r="I61" s="25">
        <v>2</v>
      </c>
      <c r="J61" s="25">
        <v>3</v>
      </c>
      <c r="K61" s="25">
        <v>2</v>
      </c>
      <c r="L61" s="25">
        <v>0</v>
      </c>
      <c r="M61" s="25">
        <v>3</v>
      </c>
      <c r="N61" s="25">
        <v>0</v>
      </c>
      <c r="O61" s="25">
        <v>9</v>
      </c>
      <c r="P61" s="25">
        <v>3</v>
      </c>
      <c r="Q61" s="25">
        <v>2</v>
      </c>
      <c r="R61" s="25">
        <v>1</v>
      </c>
      <c r="S61" s="25">
        <v>0</v>
      </c>
      <c r="T61" s="25">
        <v>2</v>
      </c>
      <c r="U61" s="25">
        <v>2</v>
      </c>
      <c r="V61" s="25">
        <v>3</v>
      </c>
      <c r="W61" s="25">
        <v>0</v>
      </c>
      <c r="X61" s="25">
        <v>0</v>
      </c>
      <c r="Y61" s="25">
        <v>0</v>
      </c>
      <c r="Z61" s="25">
        <v>0</v>
      </c>
      <c r="AA61" s="25">
        <v>2</v>
      </c>
      <c r="AB61" s="24">
        <v>2</v>
      </c>
      <c r="AC61" s="24">
        <v>2</v>
      </c>
      <c r="AD61" s="24">
        <v>0</v>
      </c>
      <c r="AE61" s="24">
        <v>0</v>
      </c>
      <c r="AF61" s="24">
        <v>0</v>
      </c>
    </row>
    <row r="62" spans="1:32" s="3" customFormat="1" x14ac:dyDescent="0.25">
      <c r="A62" s="29" t="s">
        <v>28</v>
      </c>
      <c r="B62" s="29" t="s">
        <v>56</v>
      </c>
      <c r="C62" s="19" t="s">
        <v>44</v>
      </c>
      <c r="D62" s="13">
        <v>2025</v>
      </c>
      <c r="E62" s="12" t="s">
        <v>36</v>
      </c>
      <c r="F62" s="18">
        <f>SUM(F57:F61)</f>
        <v>310</v>
      </c>
      <c r="G62" s="18">
        <f>SUM(G57:G61)</f>
        <v>224</v>
      </c>
      <c r="H62" s="18">
        <f t="shared" ref="H62" si="226">SUM(H57:H61)</f>
        <v>15</v>
      </c>
      <c r="I62" s="18">
        <f t="shared" ref="I62" si="227">SUM(I57:I61)</f>
        <v>19</v>
      </c>
      <c r="J62" s="18">
        <f t="shared" ref="J62" si="228">SUM(J57:J61)</f>
        <v>12</v>
      </c>
      <c r="K62" s="18">
        <f t="shared" ref="K62" si="229">SUM(K57:K61)</f>
        <v>7</v>
      </c>
      <c r="L62" s="18">
        <f t="shared" ref="L62" si="230">SUM(L57:L61)</f>
        <v>5</v>
      </c>
      <c r="M62" s="18">
        <f t="shared" ref="M62" si="231">SUM(M57:M61)</f>
        <v>24</v>
      </c>
      <c r="N62" s="18">
        <f t="shared" ref="N62" si="232">SUM(N57:N61)</f>
        <v>2</v>
      </c>
      <c r="O62" s="18">
        <f t="shared" ref="O62" si="233">SUM(O57:O61)</f>
        <v>38</v>
      </c>
      <c r="P62" s="18">
        <f t="shared" ref="P62" si="234">SUM(P57:P61)</f>
        <v>8</v>
      </c>
      <c r="Q62" s="18">
        <f t="shared" ref="Q62" si="235">SUM(Q57:Q61)</f>
        <v>3</v>
      </c>
      <c r="R62" s="18">
        <f t="shared" ref="R62" si="236">SUM(R57:R61)</f>
        <v>2</v>
      </c>
      <c r="S62" s="18">
        <f t="shared" ref="S62" si="237">SUM(S57:S61)</f>
        <v>29</v>
      </c>
      <c r="T62" s="18">
        <f t="shared" ref="T62" si="238">SUM(T57:T61)</f>
        <v>5</v>
      </c>
      <c r="U62" s="18">
        <f t="shared" ref="U62" si="239">SUM(U57:U61)</f>
        <v>5</v>
      </c>
      <c r="V62" s="18">
        <f t="shared" ref="V62" si="240">SUM(V57:V61)</f>
        <v>10</v>
      </c>
      <c r="W62" s="18">
        <f t="shared" ref="W62" si="241">SUM(W57:W61)</f>
        <v>2</v>
      </c>
      <c r="X62" s="18">
        <f t="shared" ref="X62" si="242">SUM(X57:X61)</f>
        <v>8</v>
      </c>
      <c r="Y62" s="18">
        <f t="shared" ref="Y62" si="243">SUM(Y57:Y61)</f>
        <v>0</v>
      </c>
      <c r="Z62" s="18">
        <f t="shared" ref="Z62" si="244">SUM(Z57:Z61)</f>
        <v>3</v>
      </c>
      <c r="AA62" s="18">
        <f t="shared" ref="AA62" si="245">SUM(AA57:AA61)</f>
        <v>8</v>
      </c>
      <c r="AB62" s="18">
        <f t="shared" ref="AB62" si="246">SUM(AB57:AB61)</f>
        <v>3</v>
      </c>
      <c r="AC62" s="18">
        <f t="shared" ref="AC62" si="247">SUM(AC57:AC61)</f>
        <v>5</v>
      </c>
      <c r="AD62" s="18">
        <f t="shared" ref="AD62" si="248">SUM(AD57:AD61)</f>
        <v>0</v>
      </c>
      <c r="AE62" s="18">
        <f t="shared" ref="AE62" si="249">SUM(AE57:AE61)</f>
        <v>0</v>
      </c>
      <c r="AF62" s="18">
        <f t="shared" ref="AF62" si="250">SUM(AF57:AF61)</f>
        <v>0</v>
      </c>
    </row>
    <row r="63" spans="1:32" x14ac:dyDescent="0.25">
      <c r="A63" s="30" t="s">
        <v>28</v>
      </c>
      <c r="B63" s="30" t="s">
        <v>63</v>
      </c>
      <c r="C63" s="27" t="s">
        <v>62</v>
      </c>
      <c r="D63" s="23">
        <v>2025</v>
      </c>
      <c r="E63" s="23" t="s">
        <v>33</v>
      </c>
      <c r="F63" s="25">
        <v>538</v>
      </c>
      <c r="G63" s="25">
        <v>377</v>
      </c>
      <c r="H63" s="25">
        <v>52</v>
      </c>
      <c r="I63" s="25">
        <v>35</v>
      </c>
      <c r="J63" s="25">
        <v>42</v>
      </c>
      <c r="K63" s="25">
        <v>35</v>
      </c>
      <c r="L63" s="25">
        <v>25</v>
      </c>
      <c r="M63" s="25">
        <v>29</v>
      </c>
      <c r="N63" s="25">
        <v>25</v>
      </c>
      <c r="O63" s="25">
        <v>7</v>
      </c>
      <c r="P63" s="25">
        <v>13</v>
      </c>
      <c r="Q63" s="25">
        <v>7</v>
      </c>
      <c r="R63" s="25">
        <v>5</v>
      </c>
      <c r="S63" s="25">
        <v>15</v>
      </c>
      <c r="T63" s="25">
        <v>12</v>
      </c>
      <c r="U63" s="25">
        <v>11</v>
      </c>
      <c r="V63" s="25">
        <v>3</v>
      </c>
      <c r="W63" s="25">
        <v>9</v>
      </c>
      <c r="X63" s="25">
        <v>8</v>
      </c>
      <c r="Y63" s="25">
        <v>0</v>
      </c>
      <c r="Z63" s="25">
        <v>8</v>
      </c>
      <c r="AA63" s="25">
        <v>13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</row>
    <row r="64" spans="1:32" x14ac:dyDescent="0.25">
      <c r="A64" s="30" t="s">
        <v>28</v>
      </c>
      <c r="B64" s="30" t="s">
        <v>63</v>
      </c>
      <c r="C64" s="27" t="s">
        <v>62</v>
      </c>
      <c r="D64" s="23">
        <v>2025</v>
      </c>
      <c r="E64" s="24" t="s">
        <v>34</v>
      </c>
      <c r="F64" s="25">
        <v>470</v>
      </c>
      <c r="G64" s="25">
        <v>340</v>
      </c>
      <c r="H64" s="25">
        <v>39</v>
      </c>
      <c r="I64" s="25">
        <v>36</v>
      </c>
      <c r="J64" s="25">
        <v>49</v>
      </c>
      <c r="K64" s="25">
        <v>31</v>
      </c>
      <c r="L64" s="25">
        <v>17</v>
      </c>
      <c r="M64" s="25">
        <v>29</v>
      </c>
      <c r="N64" s="25">
        <v>17</v>
      </c>
      <c r="O64" s="25">
        <v>13</v>
      </c>
      <c r="P64" s="25">
        <v>11</v>
      </c>
      <c r="Q64" s="25">
        <v>4</v>
      </c>
      <c r="R64" s="25">
        <v>4</v>
      </c>
      <c r="S64" s="25">
        <v>14</v>
      </c>
      <c r="T64" s="25">
        <v>7</v>
      </c>
      <c r="U64" s="25">
        <v>3</v>
      </c>
      <c r="V64" s="25">
        <v>5</v>
      </c>
      <c r="W64" s="25">
        <v>7</v>
      </c>
      <c r="X64" s="25">
        <v>9</v>
      </c>
      <c r="Y64" s="25">
        <v>2</v>
      </c>
      <c r="Z64" s="25">
        <v>8</v>
      </c>
      <c r="AA64" s="25">
        <v>12</v>
      </c>
      <c r="AB64" s="24">
        <v>1</v>
      </c>
      <c r="AC64" s="24">
        <v>1</v>
      </c>
      <c r="AD64" s="24">
        <v>0</v>
      </c>
      <c r="AE64" s="24">
        <v>0</v>
      </c>
      <c r="AF64" s="24">
        <v>0</v>
      </c>
    </row>
    <row r="65" spans="1:32" x14ac:dyDescent="0.25">
      <c r="A65" s="30" t="s">
        <v>28</v>
      </c>
      <c r="B65" s="30" t="s">
        <v>63</v>
      </c>
      <c r="C65" s="27" t="s">
        <v>62</v>
      </c>
      <c r="D65" s="23">
        <v>2025</v>
      </c>
      <c r="E65" s="24" t="s">
        <v>35</v>
      </c>
      <c r="F65" s="25">
        <v>654</v>
      </c>
      <c r="G65" s="25">
        <v>447</v>
      </c>
      <c r="H65" s="25">
        <v>39</v>
      </c>
      <c r="I65" s="25">
        <v>66</v>
      </c>
      <c r="J65" s="25">
        <v>50</v>
      </c>
      <c r="K65" s="25">
        <v>38</v>
      </c>
      <c r="L65" s="25">
        <v>25</v>
      </c>
      <c r="M65" s="25">
        <v>31</v>
      </c>
      <c r="N65" s="25">
        <v>15</v>
      </c>
      <c r="O65" s="25">
        <v>24</v>
      </c>
      <c r="P65" s="25">
        <v>14</v>
      </c>
      <c r="Q65" s="25">
        <v>18</v>
      </c>
      <c r="R65" s="25">
        <v>6</v>
      </c>
      <c r="S65" s="25">
        <v>14</v>
      </c>
      <c r="T65" s="25">
        <v>13</v>
      </c>
      <c r="U65" s="25">
        <v>10</v>
      </c>
      <c r="V65" s="25">
        <v>6</v>
      </c>
      <c r="W65" s="25">
        <v>8</v>
      </c>
      <c r="X65" s="25">
        <v>12</v>
      </c>
      <c r="Y65" s="25">
        <v>0</v>
      </c>
      <c r="Z65" s="25">
        <v>10</v>
      </c>
      <c r="AA65" s="25">
        <v>16</v>
      </c>
      <c r="AB65" s="24">
        <v>1</v>
      </c>
      <c r="AC65" s="24">
        <v>1</v>
      </c>
      <c r="AD65" s="24">
        <v>0</v>
      </c>
      <c r="AE65" s="24">
        <v>0</v>
      </c>
      <c r="AF65" s="24">
        <v>0</v>
      </c>
    </row>
    <row r="66" spans="1:32" x14ac:dyDescent="0.25">
      <c r="A66" s="30" t="s">
        <v>28</v>
      </c>
      <c r="B66" s="30" t="s">
        <v>63</v>
      </c>
      <c r="C66" s="27" t="s">
        <v>62</v>
      </c>
      <c r="D66" s="23">
        <v>2025</v>
      </c>
      <c r="E66" s="24" t="s">
        <v>46</v>
      </c>
      <c r="F66" s="25">
        <v>606</v>
      </c>
      <c r="G66" s="25">
        <v>428</v>
      </c>
      <c r="H66" s="25">
        <v>49</v>
      </c>
      <c r="I66" s="25">
        <v>51</v>
      </c>
      <c r="J66" s="25">
        <v>46</v>
      </c>
      <c r="K66" s="25">
        <v>30</v>
      </c>
      <c r="L66" s="25">
        <v>29</v>
      </c>
      <c r="M66" s="25">
        <v>34</v>
      </c>
      <c r="N66" s="25">
        <v>25</v>
      </c>
      <c r="O66" s="25">
        <v>23</v>
      </c>
      <c r="P66" s="25">
        <v>18</v>
      </c>
      <c r="Q66" s="25">
        <v>9</v>
      </c>
      <c r="R66" s="25">
        <v>6</v>
      </c>
      <c r="S66" s="25">
        <v>1</v>
      </c>
      <c r="T66" s="25">
        <v>14</v>
      </c>
      <c r="U66" s="25">
        <v>6</v>
      </c>
      <c r="V66" s="25">
        <v>11</v>
      </c>
      <c r="W66" s="25">
        <v>11</v>
      </c>
      <c r="X66" s="25">
        <v>6</v>
      </c>
      <c r="Y66" s="25">
        <v>3</v>
      </c>
      <c r="Z66" s="25">
        <v>9</v>
      </c>
      <c r="AA66" s="25">
        <v>15</v>
      </c>
      <c r="AB66" s="24">
        <v>2</v>
      </c>
      <c r="AC66" s="24">
        <v>3</v>
      </c>
      <c r="AD66" s="24">
        <v>0</v>
      </c>
      <c r="AE66" s="24">
        <v>0</v>
      </c>
      <c r="AF66" s="24">
        <v>0</v>
      </c>
    </row>
    <row r="67" spans="1:32" x14ac:dyDescent="0.25">
      <c r="A67" s="30" t="s">
        <v>28</v>
      </c>
      <c r="B67" s="30" t="s">
        <v>63</v>
      </c>
      <c r="C67" s="27" t="s">
        <v>62</v>
      </c>
      <c r="D67" s="23">
        <v>2025</v>
      </c>
      <c r="E67" s="24" t="s">
        <v>82</v>
      </c>
      <c r="F67" s="25">
        <v>671</v>
      </c>
      <c r="G67" s="25">
        <f>SUM(H67:AF67)</f>
        <v>482</v>
      </c>
      <c r="H67" s="25">
        <v>63</v>
      </c>
      <c r="I67" s="25">
        <v>64</v>
      </c>
      <c r="J67" s="25">
        <v>68</v>
      </c>
      <c r="K67" s="25">
        <v>35</v>
      </c>
      <c r="L67" s="25">
        <v>32</v>
      </c>
      <c r="M67" s="25">
        <v>31</v>
      </c>
      <c r="N67" s="25">
        <v>40</v>
      </c>
      <c r="O67" s="25">
        <v>8</v>
      </c>
      <c r="P67" s="25">
        <v>21</v>
      </c>
      <c r="Q67" s="25">
        <v>8</v>
      </c>
      <c r="R67" s="25">
        <v>9</v>
      </c>
      <c r="S67" s="25">
        <v>2</v>
      </c>
      <c r="T67" s="25">
        <v>10</v>
      </c>
      <c r="U67" s="25">
        <v>8</v>
      </c>
      <c r="V67" s="25">
        <v>10</v>
      </c>
      <c r="W67" s="25">
        <v>16</v>
      </c>
      <c r="X67" s="25">
        <v>4</v>
      </c>
      <c r="Y67" s="25">
        <v>2</v>
      </c>
      <c r="Z67" s="25">
        <v>8</v>
      </c>
      <c r="AA67" s="25">
        <v>7</v>
      </c>
      <c r="AB67" s="24">
        <v>1</v>
      </c>
      <c r="AC67" s="24">
        <v>19</v>
      </c>
      <c r="AD67" s="24">
        <v>1</v>
      </c>
      <c r="AE67" s="24">
        <v>5</v>
      </c>
      <c r="AF67" s="24">
        <v>10</v>
      </c>
    </row>
    <row r="68" spans="1:32" s="3" customFormat="1" x14ac:dyDescent="0.25">
      <c r="A68" s="29" t="s">
        <v>28</v>
      </c>
      <c r="B68" s="29" t="s">
        <v>63</v>
      </c>
      <c r="C68" s="19" t="s">
        <v>62</v>
      </c>
      <c r="D68" s="13">
        <v>2025</v>
      </c>
      <c r="E68" s="12" t="s">
        <v>36</v>
      </c>
      <c r="F68" s="18">
        <f>SUM(F63:F67)</f>
        <v>2939</v>
      </c>
      <c r="G68" s="18">
        <f>SUM(G63:G67)</f>
        <v>2074</v>
      </c>
      <c r="H68" s="18">
        <f t="shared" ref="H68:AF68" si="251">SUM(H63:H67)</f>
        <v>242</v>
      </c>
      <c r="I68" s="18">
        <f t="shared" si="251"/>
        <v>252</v>
      </c>
      <c r="J68" s="18">
        <f t="shared" si="251"/>
        <v>255</v>
      </c>
      <c r="K68" s="18">
        <f t="shared" si="251"/>
        <v>169</v>
      </c>
      <c r="L68" s="18">
        <f t="shared" si="251"/>
        <v>128</v>
      </c>
      <c r="M68" s="18">
        <f t="shared" si="251"/>
        <v>154</v>
      </c>
      <c r="N68" s="18">
        <f t="shared" si="251"/>
        <v>122</v>
      </c>
      <c r="O68" s="18">
        <f t="shared" si="251"/>
        <v>75</v>
      </c>
      <c r="P68" s="18">
        <f t="shared" si="251"/>
        <v>77</v>
      </c>
      <c r="Q68" s="18">
        <f t="shared" si="251"/>
        <v>46</v>
      </c>
      <c r="R68" s="18">
        <f t="shared" si="251"/>
        <v>30</v>
      </c>
      <c r="S68" s="18">
        <f t="shared" si="251"/>
        <v>46</v>
      </c>
      <c r="T68" s="18">
        <f t="shared" si="251"/>
        <v>56</v>
      </c>
      <c r="U68" s="18">
        <f t="shared" si="251"/>
        <v>38</v>
      </c>
      <c r="V68" s="18">
        <f t="shared" si="251"/>
        <v>35</v>
      </c>
      <c r="W68" s="18">
        <f t="shared" si="251"/>
        <v>51</v>
      </c>
      <c r="X68" s="18">
        <f t="shared" si="251"/>
        <v>39</v>
      </c>
      <c r="Y68" s="18">
        <f t="shared" si="251"/>
        <v>7</v>
      </c>
      <c r="Z68" s="18">
        <f t="shared" si="251"/>
        <v>43</v>
      </c>
      <c r="AA68" s="18">
        <f t="shared" si="251"/>
        <v>63</v>
      </c>
      <c r="AB68" s="18">
        <f t="shared" si="251"/>
        <v>5</v>
      </c>
      <c r="AC68" s="18">
        <f t="shared" si="251"/>
        <v>24</v>
      </c>
      <c r="AD68" s="18">
        <f t="shared" si="251"/>
        <v>1</v>
      </c>
      <c r="AE68" s="18">
        <f t="shared" si="251"/>
        <v>5</v>
      </c>
      <c r="AF68" s="18">
        <f t="shared" si="251"/>
        <v>10</v>
      </c>
    </row>
  </sheetData>
  <autoFilter ref="A1:AA68" xr:uid="{A3164DB5-EE2A-4606-9D14-2FEDBEF50BB0}">
    <sortState xmlns:xlrd2="http://schemas.microsoft.com/office/spreadsheetml/2017/richdata2" ref="A2:AA68">
      <sortCondition ref="B1:B68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Metadato</vt:lpstr>
      <vt:lpstr>911_mujeres</vt:lpstr>
      <vt:lpstr>'911_mujeres'!_FilterDatabase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andres.nieto</cp:lastModifiedBy>
  <dcterms:created xsi:type="dcterms:W3CDTF">2025-03-28T20:09:39Z</dcterms:created>
  <dcterms:modified xsi:type="dcterms:W3CDTF">2025-06-27T20:53:42Z</dcterms:modified>
</cp:coreProperties>
</file>